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dc-my.sharepoint.com/personal/kzubach_buihwc_com/Documents/Documents/"/>
    </mc:Choice>
  </mc:AlternateContent>
  <xr:revisionPtr revIDLastSave="26" documentId="8_{71C433BC-D03F-4A1C-BB9C-EA10CC14C455}" xr6:coauthVersionLast="47" xr6:coauthVersionMax="47" xr10:uidLastSave="{0D1FF98D-37D8-406A-9427-B43096C7F7EC}"/>
  <bookViews>
    <workbookView xWindow="28680" yWindow="-120" windowWidth="29040" windowHeight="15720" activeTab="6" xr2:uid="{9017BA5C-693D-422A-9274-B50ACED2F84E}"/>
  </bookViews>
  <sheets>
    <sheet name="Jr Barrels" sheetId="1" r:id="rId1"/>
    <sheet name="Jr Breakaway" sheetId="2" r:id="rId2"/>
    <sheet name="Jr Bulls" sheetId="3" r:id="rId3"/>
    <sheet name="Sr Breakaway" sheetId="4" r:id="rId4"/>
    <sheet name="Sr Header" sheetId="5" r:id="rId5"/>
    <sheet name="Sr Heeler" sheetId="6" r:id="rId6"/>
    <sheet name="TR Qualified Team" sheetId="8" r:id="rId7"/>
    <sheet name="Qualified Teams" sheetId="7" state="hidden" r:id="rId8"/>
  </sheets>
  <definedNames>
    <definedName name="_xlnm.Print_Area" localSheetId="0">'Jr Barrels'!$A$1:$AG$44</definedName>
    <definedName name="_xlnm.Print_Area" localSheetId="1">'Jr Breakaway'!$A$1:$AG$59</definedName>
    <definedName name="_xlnm.Print_Area" localSheetId="2">'Jr Bulls'!$A$1:$AG$22</definedName>
    <definedName name="_xlnm.Print_Area" localSheetId="7">'Qualified Teams'!$A$1:$B$9</definedName>
    <definedName name="_xlnm.Print_Area" localSheetId="3">'Sr Breakaway'!$A$1:$AG$71</definedName>
    <definedName name="_xlnm.Print_Area" localSheetId="4">'Sr Header'!$A$1:$AG$52</definedName>
    <definedName name="_xlnm.Print_Area" localSheetId="5">'Sr Heeler'!$A$1:$AG$57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45" i="2" l="1"/>
  <c r="E45" i="2" s="1"/>
  <c r="AG35" i="2"/>
  <c r="E35" i="2" s="1"/>
  <c r="AG24" i="2"/>
  <c r="E24" i="2" s="1"/>
  <c r="AG46" i="2"/>
  <c r="E46" i="2" s="1"/>
  <c r="AG50" i="2"/>
  <c r="E50" i="2" s="1"/>
  <c r="AG56" i="2"/>
  <c r="E56" i="2" s="1"/>
  <c r="AG15" i="2"/>
  <c r="E15" i="2" s="1"/>
  <c r="AG40" i="2"/>
  <c r="E40" i="2" s="1"/>
  <c r="AG33" i="2"/>
  <c r="E33" i="2" s="1"/>
  <c r="AG43" i="2"/>
  <c r="E43" i="2" s="1"/>
  <c r="AG58" i="2"/>
  <c r="E58" i="2" s="1"/>
  <c r="AG30" i="2"/>
  <c r="E30" i="2" s="1"/>
  <c r="AG34" i="2"/>
  <c r="E34" i="2" s="1"/>
  <c r="AG60" i="2"/>
  <c r="E60" i="2" s="1"/>
  <c r="AG61" i="2"/>
  <c r="E61" i="2" s="1"/>
  <c r="AG62" i="2"/>
  <c r="E62" i="2" s="1"/>
  <c r="AG3" i="2"/>
  <c r="E3" i="2" s="1"/>
  <c r="AG20" i="2"/>
  <c r="E20" i="2" s="1"/>
  <c r="AG36" i="2"/>
  <c r="E36" i="2" s="1"/>
  <c r="AG28" i="2"/>
  <c r="E28" i="2" s="1"/>
  <c r="AG32" i="2"/>
  <c r="E32" i="2" s="1"/>
  <c r="AG38" i="2"/>
  <c r="E38" i="2" s="1"/>
  <c r="AG37" i="2"/>
  <c r="E37" i="2" s="1"/>
  <c r="AG7" i="2"/>
  <c r="E7" i="2" s="1"/>
  <c r="AG29" i="2"/>
  <c r="E29" i="2" s="1"/>
  <c r="AG52" i="2"/>
  <c r="E52" i="2" s="1"/>
  <c r="AG9" i="2"/>
  <c r="E9" i="2" s="1"/>
  <c r="AG12" i="2"/>
  <c r="E12" i="2" s="1"/>
  <c r="AG11" i="2"/>
  <c r="E11" i="2" s="1"/>
  <c r="AG59" i="2"/>
  <c r="E59" i="2" s="1"/>
  <c r="AG16" i="2"/>
  <c r="E16" i="2" s="1"/>
  <c r="AG22" i="2"/>
  <c r="E22" i="2" s="1"/>
  <c r="AG27" i="2"/>
  <c r="E27" i="2" s="1"/>
  <c r="AG25" i="2"/>
  <c r="E25" i="2" s="1"/>
  <c r="AG31" i="2"/>
  <c r="E31" i="2" s="1"/>
  <c r="AG51" i="2"/>
  <c r="E51" i="2" s="1"/>
  <c r="AG49" i="2"/>
  <c r="E49" i="2" s="1"/>
  <c r="AG6" i="2"/>
  <c r="E6" i="2" s="1"/>
  <c r="AG39" i="2"/>
  <c r="E39" i="2" s="1"/>
  <c r="AG18" i="2"/>
  <c r="E18" i="2" s="1"/>
  <c r="AG42" i="2"/>
  <c r="E42" i="2" s="1"/>
  <c r="AG19" i="2"/>
  <c r="E19" i="2" s="1"/>
  <c r="AG47" i="2"/>
  <c r="E47" i="2" s="1"/>
  <c r="AG26" i="2"/>
  <c r="E26" i="2" s="1"/>
  <c r="AG48" i="2"/>
  <c r="E48" i="2" s="1"/>
  <c r="AG54" i="2"/>
  <c r="E54" i="2" s="1"/>
  <c r="AG55" i="2"/>
  <c r="E55" i="2" s="1"/>
  <c r="AG4" i="2"/>
  <c r="E4" i="2" s="1"/>
  <c r="AG21" i="2"/>
  <c r="E21" i="2" s="1"/>
  <c r="AG8" i="2"/>
  <c r="E8" i="2" s="1"/>
  <c r="AG10" i="2"/>
  <c r="E10" i="2" s="1"/>
  <c r="AG41" i="2"/>
  <c r="E41" i="2" s="1"/>
  <c r="AG44" i="2"/>
  <c r="E44" i="2" s="1"/>
  <c r="AG17" i="2"/>
  <c r="E17" i="2" s="1"/>
  <c r="AG57" i="2"/>
  <c r="E57" i="2" s="1"/>
  <c r="AG2" i="2"/>
  <c r="E2" i="2" s="1"/>
  <c r="AG23" i="2"/>
  <c r="E23" i="2" s="1"/>
  <c r="AG53" i="2"/>
  <c r="E53" i="2" s="1"/>
  <c r="AG14" i="2"/>
  <c r="E14" i="2" s="1"/>
  <c r="AG5" i="2"/>
  <c r="E5" i="2" s="1"/>
  <c r="AG63" i="2"/>
  <c r="E63" i="2" s="1"/>
  <c r="AG64" i="2"/>
  <c r="E64" i="2" s="1"/>
  <c r="AG65" i="2"/>
  <c r="E65" i="2" s="1"/>
  <c r="AG66" i="2"/>
  <c r="E66" i="2" s="1"/>
  <c r="AG67" i="2"/>
  <c r="E67" i="2" s="1"/>
  <c r="AG68" i="2"/>
  <c r="E68" i="2" s="1"/>
  <c r="AG69" i="2"/>
  <c r="E69" i="2" s="1"/>
  <c r="AG70" i="2"/>
  <c r="E70" i="2" s="1"/>
  <c r="AG71" i="2"/>
  <c r="E71" i="2" s="1"/>
  <c r="AG72" i="2"/>
  <c r="E72" i="2" s="1"/>
  <c r="AG73" i="2"/>
  <c r="E73" i="2" s="1"/>
  <c r="AG74" i="2"/>
  <c r="E74" i="2" s="1"/>
  <c r="AG75" i="2"/>
  <c r="E75" i="2" s="1"/>
  <c r="AG76" i="2"/>
  <c r="E76" i="2" s="1"/>
  <c r="AG77" i="2"/>
  <c r="E77" i="2" s="1"/>
  <c r="AG78" i="2"/>
  <c r="E78" i="2" s="1"/>
  <c r="AG79" i="2"/>
  <c r="E79" i="2" s="1"/>
  <c r="AG80" i="2"/>
  <c r="E80" i="2" s="1"/>
  <c r="AG81" i="2"/>
  <c r="E81" i="2" s="1"/>
  <c r="AG82" i="2"/>
  <c r="E82" i="2" s="1"/>
  <c r="AG83" i="2"/>
  <c r="E83" i="2" s="1"/>
  <c r="AG84" i="2"/>
  <c r="E84" i="2" s="1"/>
  <c r="AG85" i="2"/>
  <c r="E85" i="2" s="1"/>
  <c r="AG86" i="2"/>
  <c r="E86" i="2" s="1"/>
  <c r="AG87" i="2"/>
  <c r="E87" i="2" s="1"/>
  <c r="AG88" i="2"/>
  <c r="E88" i="2" s="1"/>
  <c r="AG89" i="2"/>
  <c r="E89" i="2" s="1"/>
  <c r="AG90" i="2"/>
  <c r="E90" i="2" s="1"/>
  <c r="AG91" i="2"/>
  <c r="E91" i="2" s="1"/>
  <c r="AG92" i="2"/>
  <c r="E92" i="2" s="1"/>
  <c r="AG93" i="2"/>
  <c r="E93" i="2" s="1"/>
  <c r="AG94" i="2"/>
  <c r="E94" i="2" s="1"/>
  <c r="AG95" i="2"/>
  <c r="E95" i="2" s="1"/>
  <c r="AG96" i="2"/>
  <c r="E96" i="2" s="1"/>
  <c r="AG97" i="2"/>
  <c r="E97" i="2" s="1"/>
  <c r="AG98" i="2"/>
  <c r="AG99" i="2"/>
  <c r="AG100" i="2"/>
  <c r="AG101" i="2"/>
  <c r="AG102" i="2"/>
  <c r="AG103" i="2"/>
  <c r="AG104" i="2"/>
  <c r="AG105" i="2"/>
  <c r="AG5" i="3"/>
  <c r="E5" i="3" s="1"/>
  <c r="AG20" i="3"/>
  <c r="E20" i="3" s="1"/>
  <c r="AG4" i="3"/>
  <c r="E4" i="3" s="1"/>
  <c r="AG18" i="3"/>
  <c r="E18" i="3" s="1"/>
  <c r="AG13" i="3"/>
  <c r="E13" i="3" s="1"/>
  <c r="AG10" i="3"/>
  <c r="E10" i="3" s="1"/>
  <c r="AG11" i="3"/>
  <c r="E11" i="3" s="1"/>
  <c r="AG6" i="3"/>
  <c r="E6" i="3" s="1"/>
  <c r="AG8" i="3"/>
  <c r="E8" i="3" s="1"/>
  <c r="AG9" i="3"/>
  <c r="E9" i="3" s="1"/>
  <c r="AG7" i="3"/>
  <c r="E7" i="3" s="1"/>
  <c r="AG17" i="3"/>
  <c r="E17" i="3" s="1"/>
  <c r="AG3" i="3"/>
  <c r="E3" i="3" s="1"/>
  <c r="AG21" i="3"/>
  <c r="E21" i="3" s="1"/>
  <c r="AG14" i="3"/>
  <c r="E14" i="3" s="1"/>
  <c r="AG12" i="3"/>
  <c r="E12" i="3" s="1"/>
  <c r="AG16" i="3"/>
  <c r="E16" i="3" s="1"/>
  <c r="AG22" i="3"/>
  <c r="E22" i="3" s="1"/>
  <c r="AG15" i="3"/>
  <c r="E15" i="3" s="1"/>
  <c r="AG2" i="3"/>
  <c r="E2" i="3" s="1"/>
  <c r="AG23" i="3"/>
  <c r="E23" i="3" s="1"/>
  <c r="AG24" i="3"/>
  <c r="E24" i="3" s="1"/>
  <c r="AG25" i="3"/>
  <c r="E25" i="3" s="1"/>
  <c r="AG26" i="3"/>
  <c r="E26" i="3" s="1"/>
  <c r="AG27" i="3"/>
  <c r="E27" i="3" s="1"/>
  <c r="AG28" i="3"/>
  <c r="E28" i="3" s="1"/>
  <c r="AG29" i="3"/>
  <c r="E29" i="3" s="1"/>
  <c r="AG30" i="3"/>
  <c r="E30" i="3" s="1"/>
  <c r="AG31" i="3"/>
  <c r="E31" i="3" s="1"/>
  <c r="AG32" i="3"/>
  <c r="E32" i="3" s="1"/>
  <c r="AG33" i="3"/>
  <c r="E33" i="3" s="1"/>
  <c r="AG34" i="3"/>
  <c r="E34" i="3" s="1"/>
  <c r="AG35" i="3"/>
  <c r="E35" i="3" s="1"/>
  <c r="AG36" i="3"/>
  <c r="E36" i="3" s="1"/>
  <c r="AG37" i="3"/>
  <c r="E37" i="3" s="1"/>
  <c r="AG38" i="3"/>
  <c r="E38" i="3" s="1"/>
  <c r="AG39" i="3"/>
  <c r="E39" i="3" s="1"/>
  <c r="AG40" i="3"/>
  <c r="E40" i="3" s="1"/>
  <c r="AG41" i="3"/>
  <c r="E41" i="3" s="1"/>
  <c r="AG42" i="3"/>
  <c r="E42" i="3" s="1"/>
  <c r="AG43" i="3"/>
  <c r="E43" i="3" s="1"/>
  <c r="AG44" i="3"/>
  <c r="E44" i="3" s="1"/>
  <c r="AG45" i="3"/>
  <c r="E45" i="3" s="1"/>
  <c r="AG46" i="3"/>
  <c r="E46" i="3" s="1"/>
  <c r="AG47" i="3"/>
  <c r="E47" i="3" s="1"/>
  <c r="AG48" i="3"/>
  <c r="E48" i="3" s="1"/>
  <c r="AG49" i="3"/>
  <c r="E49" i="3" s="1"/>
  <c r="AG50" i="3"/>
  <c r="E50" i="3" s="1"/>
  <c r="AG51" i="3"/>
  <c r="E51" i="3" s="1"/>
  <c r="AG52" i="3"/>
  <c r="E52" i="3" s="1"/>
  <c r="AG53" i="3"/>
  <c r="E53" i="3" s="1"/>
  <c r="AG54" i="3"/>
  <c r="E54" i="3" s="1"/>
  <c r="AG55" i="3"/>
  <c r="E55" i="3" s="1"/>
  <c r="AG56" i="3"/>
  <c r="E56" i="3" s="1"/>
  <c r="AG57" i="3"/>
  <c r="E57" i="3" s="1"/>
  <c r="AG58" i="3"/>
  <c r="E58" i="3" s="1"/>
  <c r="AG59" i="3"/>
  <c r="E59" i="3" s="1"/>
  <c r="AG60" i="3"/>
  <c r="E60" i="3" s="1"/>
  <c r="AG61" i="3"/>
  <c r="E61" i="3" s="1"/>
  <c r="AG62" i="3"/>
  <c r="E62" i="3" s="1"/>
  <c r="AG63" i="3"/>
  <c r="E63" i="3" s="1"/>
  <c r="AG64" i="3"/>
  <c r="E64" i="3" s="1"/>
  <c r="AG65" i="3"/>
  <c r="E65" i="3" s="1"/>
  <c r="AG66" i="3"/>
  <c r="E66" i="3" s="1"/>
  <c r="AG67" i="3"/>
  <c r="E67" i="3" s="1"/>
  <c r="AG68" i="3"/>
  <c r="E68" i="3" s="1"/>
  <c r="AG69" i="3"/>
  <c r="E69" i="3" s="1"/>
  <c r="AG70" i="3"/>
  <c r="E70" i="3" s="1"/>
  <c r="AG71" i="3"/>
  <c r="E71" i="3" s="1"/>
  <c r="AG72" i="3"/>
  <c r="E72" i="3" s="1"/>
  <c r="AG73" i="3"/>
  <c r="E73" i="3" s="1"/>
  <c r="AG74" i="3"/>
  <c r="E74" i="3" s="1"/>
  <c r="AG75" i="3"/>
  <c r="E75" i="3" s="1"/>
  <c r="AG76" i="3"/>
  <c r="E76" i="3" s="1"/>
  <c r="AG77" i="3"/>
  <c r="E77" i="3" s="1"/>
  <c r="AG78" i="3"/>
  <c r="E78" i="3" s="1"/>
  <c r="AG79" i="3"/>
  <c r="E79" i="3" s="1"/>
  <c r="AG80" i="3"/>
  <c r="E80" i="3" s="1"/>
  <c r="AG81" i="3"/>
  <c r="E81" i="3" s="1"/>
  <c r="AG82" i="3"/>
  <c r="E82" i="3" s="1"/>
  <c r="AG83" i="3"/>
  <c r="E83" i="3" s="1"/>
  <c r="AG84" i="3"/>
  <c r="E84" i="3" s="1"/>
  <c r="AG85" i="3"/>
  <c r="E85" i="3" s="1"/>
  <c r="AG86" i="3"/>
  <c r="E86" i="3" s="1"/>
  <c r="AG87" i="3"/>
  <c r="E87" i="3" s="1"/>
  <c r="AG88" i="3"/>
  <c r="E88" i="3" s="1"/>
  <c r="AG89" i="3"/>
  <c r="E89" i="3" s="1"/>
  <c r="AG90" i="3"/>
  <c r="E90" i="3" s="1"/>
  <c r="AG91" i="3"/>
  <c r="E91" i="3" s="1"/>
  <c r="AG92" i="3"/>
  <c r="E92" i="3" s="1"/>
  <c r="AG93" i="3"/>
  <c r="E93" i="3" s="1"/>
  <c r="AG94" i="3"/>
  <c r="E94" i="3" s="1"/>
  <c r="AG95" i="3"/>
  <c r="E95" i="3" s="1"/>
  <c r="AG96" i="3"/>
  <c r="E96" i="3" s="1"/>
  <c r="AG97" i="3"/>
  <c r="E97" i="3" s="1"/>
  <c r="AG98" i="3"/>
  <c r="AG99" i="3"/>
  <c r="AG100" i="3"/>
  <c r="AG101" i="3"/>
  <c r="AG102" i="3"/>
  <c r="AG103" i="3"/>
  <c r="AG104" i="3"/>
  <c r="AG105" i="3"/>
  <c r="AG53" i="4"/>
  <c r="E53" i="4" s="1"/>
  <c r="AG9" i="4"/>
  <c r="E9" i="4" s="1"/>
  <c r="AG5" i="4"/>
  <c r="E5" i="4" s="1"/>
  <c r="AG31" i="4"/>
  <c r="E31" i="4" s="1"/>
  <c r="AG26" i="4"/>
  <c r="E26" i="4" s="1"/>
  <c r="AG71" i="4"/>
  <c r="E71" i="4" s="1"/>
  <c r="AG24" i="4"/>
  <c r="E24" i="4" s="1"/>
  <c r="AG60" i="4"/>
  <c r="E60" i="4" s="1"/>
  <c r="AG2" i="4"/>
  <c r="E2" i="4" s="1"/>
  <c r="AG6" i="4"/>
  <c r="E6" i="4" s="1"/>
  <c r="AG12" i="4"/>
  <c r="E12" i="4" s="1"/>
  <c r="AG25" i="4"/>
  <c r="E25" i="4" s="1"/>
  <c r="AG22" i="4"/>
  <c r="E22" i="4" s="1"/>
  <c r="AG50" i="4"/>
  <c r="E50" i="4" s="1"/>
  <c r="AG30" i="4"/>
  <c r="E30" i="4" s="1"/>
  <c r="AG42" i="4"/>
  <c r="E42" i="4" s="1"/>
  <c r="AG10" i="4"/>
  <c r="E10" i="4" s="1"/>
  <c r="AG54" i="4"/>
  <c r="E54" i="4" s="1"/>
  <c r="AG48" i="4"/>
  <c r="E48" i="4" s="1"/>
  <c r="AG43" i="4"/>
  <c r="E43" i="4" s="1"/>
  <c r="AG13" i="4"/>
  <c r="E13" i="4" s="1"/>
  <c r="AG15" i="4"/>
  <c r="E15" i="4" s="1"/>
  <c r="AG39" i="4"/>
  <c r="E39" i="4" s="1"/>
  <c r="AG17" i="4"/>
  <c r="E17" i="4" s="1"/>
  <c r="AG14" i="4"/>
  <c r="E14" i="4" s="1"/>
  <c r="AG59" i="4"/>
  <c r="E59" i="4" s="1"/>
  <c r="AG61" i="4"/>
  <c r="E61" i="4" s="1"/>
  <c r="AG18" i="4"/>
  <c r="E18" i="4" s="1"/>
  <c r="AG34" i="4"/>
  <c r="E34" i="4" s="1"/>
  <c r="AG67" i="4"/>
  <c r="E67" i="4" s="1"/>
  <c r="AG68" i="4"/>
  <c r="E68" i="4" s="1"/>
  <c r="AG28" i="4"/>
  <c r="E28" i="4" s="1"/>
  <c r="AG16" i="4"/>
  <c r="E16" i="4" s="1"/>
  <c r="AG23" i="4"/>
  <c r="E23" i="4" s="1"/>
  <c r="AG70" i="4"/>
  <c r="E70" i="4" s="1"/>
  <c r="AG62" i="4"/>
  <c r="E62" i="4" s="1"/>
  <c r="AG36" i="4"/>
  <c r="E36" i="4" s="1"/>
  <c r="AG8" i="4"/>
  <c r="E8" i="4" s="1"/>
  <c r="AG19" i="4"/>
  <c r="E19" i="4" s="1"/>
  <c r="AG45" i="4"/>
  <c r="E45" i="4" s="1"/>
  <c r="AG20" i="4"/>
  <c r="E20" i="4" s="1"/>
  <c r="AG56" i="4"/>
  <c r="E56" i="4" s="1"/>
  <c r="AG64" i="4"/>
  <c r="E64" i="4" s="1"/>
  <c r="AG21" i="4"/>
  <c r="E21" i="4" s="1"/>
  <c r="AG37" i="4"/>
  <c r="E37" i="4" s="1"/>
  <c r="AG44" i="4"/>
  <c r="E44" i="4" s="1"/>
  <c r="AG46" i="4"/>
  <c r="E46" i="4" s="1"/>
  <c r="AG66" i="4"/>
  <c r="E66" i="4" s="1"/>
  <c r="AG52" i="4"/>
  <c r="E52" i="4" s="1"/>
  <c r="AG69" i="4"/>
  <c r="E69" i="4" s="1"/>
  <c r="AG40" i="4"/>
  <c r="E40" i="4" s="1"/>
  <c r="AG4" i="4"/>
  <c r="E4" i="4" s="1"/>
  <c r="AG35" i="4"/>
  <c r="E35" i="4" s="1"/>
  <c r="AG57" i="4"/>
  <c r="E57" i="4" s="1"/>
  <c r="AG29" i="4"/>
  <c r="E29" i="4" s="1"/>
  <c r="AG33" i="4"/>
  <c r="E33" i="4" s="1"/>
  <c r="AG41" i="4"/>
  <c r="E41" i="4" s="1"/>
  <c r="AG49" i="4"/>
  <c r="E49" i="4" s="1"/>
  <c r="AG63" i="4"/>
  <c r="E63" i="4" s="1"/>
  <c r="AG47" i="4"/>
  <c r="E47" i="4" s="1"/>
  <c r="AG55" i="4"/>
  <c r="E55" i="4" s="1"/>
  <c r="AG32" i="4"/>
  <c r="E32" i="4" s="1"/>
  <c r="AG27" i="4"/>
  <c r="E27" i="4" s="1"/>
  <c r="AG11" i="4"/>
  <c r="E11" i="4" s="1"/>
  <c r="AG38" i="4"/>
  <c r="E38" i="4" s="1"/>
  <c r="AG7" i="4"/>
  <c r="E7" i="4" s="1"/>
  <c r="AG65" i="4"/>
  <c r="E65" i="4" s="1"/>
  <c r="AG51" i="4"/>
  <c r="E51" i="4" s="1"/>
  <c r="AG58" i="4"/>
  <c r="E58" i="4" s="1"/>
  <c r="AG72" i="4"/>
  <c r="E72" i="4" s="1"/>
  <c r="AG73" i="4"/>
  <c r="E73" i="4" s="1"/>
  <c r="AG74" i="4"/>
  <c r="E74" i="4" s="1"/>
  <c r="AG75" i="4"/>
  <c r="E75" i="4" s="1"/>
  <c r="AG76" i="4"/>
  <c r="E76" i="4" s="1"/>
  <c r="AG77" i="4"/>
  <c r="E77" i="4" s="1"/>
  <c r="AG78" i="4"/>
  <c r="E78" i="4" s="1"/>
  <c r="AG79" i="4"/>
  <c r="E79" i="4" s="1"/>
  <c r="AG80" i="4"/>
  <c r="E80" i="4" s="1"/>
  <c r="AG81" i="4"/>
  <c r="E81" i="4" s="1"/>
  <c r="AG82" i="4"/>
  <c r="E82" i="4" s="1"/>
  <c r="AG83" i="4"/>
  <c r="E83" i="4" s="1"/>
  <c r="AG84" i="4"/>
  <c r="E84" i="4" s="1"/>
  <c r="AG85" i="4"/>
  <c r="E85" i="4" s="1"/>
  <c r="AG86" i="4"/>
  <c r="E86" i="4" s="1"/>
  <c r="AG87" i="4"/>
  <c r="E87" i="4" s="1"/>
  <c r="AG88" i="4"/>
  <c r="E88" i="4" s="1"/>
  <c r="AG89" i="4"/>
  <c r="E89" i="4" s="1"/>
  <c r="AG90" i="4"/>
  <c r="E90" i="4" s="1"/>
  <c r="AG91" i="4"/>
  <c r="E91" i="4" s="1"/>
  <c r="AG92" i="4"/>
  <c r="E92" i="4" s="1"/>
  <c r="AG93" i="4"/>
  <c r="E93" i="4" s="1"/>
  <c r="AG94" i="4"/>
  <c r="E94" i="4" s="1"/>
  <c r="AG95" i="4"/>
  <c r="E95" i="4" s="1"/>
  <c r="AG96" i="4"/>
  <c r="E96" i="4" s="1"/>
  <c r="AG97" i="4"/>
  <c r="E97" i="4" s="1"/>
  <c r="AG98" i="4"/>
  <c r="AG99" i="4"/>
  <c r="AG100" i="4"/>
  <c r="AG101" i="4"/>
  <c r="AG102" i="4"/>
  <c r="AG103" i="4"/>
  <c r="AG104" i="4"/>
  <c r="AG105" i="4"/>
  <c r="AG47" i="5"/>
  <c r="E47" i="5" s="1"/>
  <c r="AG49" i="5"/>
  <c r="E49" i="5" s="1"/>
  <c r="AG36" i="5"/>
  <c r="E36" i="5" s="1"/>
  <c r="AG13" i="5"/>
  <c r="E13" i="5" s="1"/>
  <c r="AG19" i="5"/>
  <c r="E19" i="5" s="1"/>
  <c r="AG31" i="5"/>
  <c r="E31" i="5" s="1"/>
  <c r="AG37" i="5"/>
  <c r="E37" i="5" s="1"/>
  <c r="AG14" i="5"/>
  <c r="E14" i="5" s="1"/>
  <c r="AG24" i="5"/>
  <c r="E24" i="5" s="1"/>
  <c r="AG50" i="5"/>
  <c r="E50" i="5" s="1"/>
  <c r="AG26" i="5"/>
  <c r="E26" i="5" s="1"/>
  <c r="AG27" i="5"/>
  <c r="E27" i="5" s="1"/>
  <c r="AG22" i="5"/>
  <c r="E22" i="5" s="1"/>
  <c r="AG44" i="5"/>
  <c r="E44" i="5" s="1"/>
  <c r="AG34" i="5"/>
  <c r="E34" i="5" s="1"/>
  <c r="AG40" i="5"/>
  <c r="E40" i="5" s="1"/>
  <c r="AG7" i="5"/>
  <c r="E7" i="5" s="1"/>
  <c r="AG17" i="5"/>
  <c r="E17" i="5" s="1"/>
  <c r="AG4" i="5"/>
  <c r="E4" i="5" s="1"/>
  <c r="AG18" i="5"/>
  <c r="E18" i="5" s="1"/>
  <c r="AG32" i="5"/>
  <c r="E32" i="5" s="1"/>
  <c r="AG3" i="5"/>
  <c r="E3" i="5" s="1"/>
  <c r="AG46" i="5"/>
  <c r="E46" i="5" s="1"/>
  <c r="AG51" i="5"/>
  <c r="E51" i="5" s="1"/>
  <c r="AG39" i="5"/>
  <c r="E39" i="5" s="1"/>
  <c r="AG20" i="5"/>
  <c r="E20" i="5" s="1"/>
  <c r="AG41" i="5"/>
  <c r="E41" i="5" s="1"/>
  <c r="AG5" i="5"/>
  <c r="E5" i="5" s="1"/>
  <c r="AG45" i="5"/>
  <c r="E45" i="5" s="1"/>
  <c r="AG16" i="5"/>
  <c r="E16" i="5" s="1"/>
  <c r="AG11" i="5"/>
  <c r="E11" i="5" s="1"/>
  <c r="AG9" i="5"/>
  <c r="E9" i="5" s="1"/>
  <c r="AG6" i="5"/>
  <c r="E6" i="5" s="1"/>
  <c r="AG29" i="5"/>
  <c r="E29" i="5" s="1"/>
  <c r="AG33" i="5"/>
  <c r="E33" i="5" s="1"/>
  <c r="AG8" i="5"/>
  <c r="E8" i="5" s="1"/>
  <c r="AG43" i="5"/>
  <c r="E43" i="5" s="1"/>
  <c r="AG10" i="5"/>
  <c r="E10" i="5" s="1"/>
  <c r="AG28" i="5"/>
  <c r="E28" i="5" s="1"/>
  <c r="AG15" i="5"/>
  <c r="E15" i="5" s="1"/>
  <c r="AG35" i="5"/>
  <c r="E35" i="5" s="1"/>
  <c r="AG42" i="5"/>
  <c r="E42" i="5" s="1"/>
  <c r="AG12" i="5"/>
  <c r="E12" i="5" s="1"/>
  <c r="AG23" i="5"/>
  <c r="E23" i="5" s="1"/>
  <c r="AG25" i="5"/>
  <c r="E25" i="5" s="1"/>
  <c r="AG30" i="5"/>
  <c r="E30" i="5" s="1"/>
  <c r="AG21" i="5"/>
  <c r="E21" i="5" s="1"/>
  <c r="AG38" i="5"/>
  <c r="E38" i="5" s="1"/>
  <c r="AG48" i="5"/>
  <c r="E48" i="5" s="1"/>
  <c r="AG52" i="5"/>
  <c r="E52" i="5" s="1"/>
  <c r="AG53" i="5"/>
  <c r="E53" i="5" s="1"/>
  <c r="AG54" i="5"/>
  <c r="E54" i="5" s="1"/>
  <c r="AG55" i="5"/>
  <c r="E55" i="5" s="1"/>
  <c r="AG56" i="5"/>
  <c r="E56" i="5" s="1"/>
  <c r="AG57" i="5"/>
  <c r="E57" i="5" s="1"/>
  <c r="AG58" i="5"/>
  <c r="E58" i="5" s="1"/>
  <c r="AG59" i="5"/>
  <c r="E59" i="5" s="1"/>
  <c r="AG60" i="5"/>
  <c r="E60" i="5" s="1"/>
  <c r="AG61" i="5"/>
  <c r="E61" i="5" s="1"/>
  <c r="AG62" i="5"/>
  <c r="E62" i="5" s="1"/>
  <c r="AG63" i="5"/>
  <c r="E63" i="5" s="1"/>
  <c r="AG64" i="5"/>
  <c r="E64" i="5" s="1"/>
  <c r="AG65" i="5"/>
  <c r="E65" i="5" s="1"/>
  <c r="AG66" i="5"/>
  <c r="E66" i="5" s="1"/>
  <c r="AG67" i="5"/>
  <c r="E67" i="5" s="1"/>
  <c r="AG68" i="5"/>
  <c r="E68" i="5" s="1"/>
  <c r="AG69" i="5"/>
  <c r="E69" i="5" s="1"/>
  <c r="AG70" i="5"/>
  <c r="E70" i="5" s="1"/>
  <c r="AG71" i="5"/>
  <c r="E71" i="5" s="1"/>
  <c r="AG72" i="5"/>
  <c r="E72" i="5" s="1"/>
  <c r="AG73" i="5"/>
  <c r="E73" i="5" s="1"/>
  <c r="AG74" i="5"/>
  <c r="E74" i="5" s="1"/>
  <c r="AG75" i="5"/>
  <c r="E75" i="5" s="1"/>
  <c r="AG76" i="5"/>
  <c r="E76" i="5" s="1"/>
  <c r="AG77" i="5"/>
  <c r="E77" i="5" s="1"/>
  <c r="AG78" i="5"/>
  <c r="E78" i="5" s="1"/>
  <c r="AG79" i="5"/>
  <c r="E79" i="5" s="1"/>
  <c r="AG80" i="5"/>
  <c r="E80" i="5" s="1"/>
  <c r="AG81" i="5"/>
  <c r="E81" i="5" s="1"/>
  <c r="AG82" i="5"/>
  <c r="E82" i="5" s="1"/>
  <c r="AG83" i="5"/>
  <c r="E83" i="5" s="1"/>
  <c r="AG84" i="5"/>
  <c r="E84" i="5" s="1"/>
  <c r="AG85" i="5"/>
  <c r="E85" i="5" s="1"/>
  <c r="AG86" i="5"/>
  <c r="E86" i="5" s="1"/>
  <c r="AG87" i="5"/>
  <c r="E87" i="5" s="1"/>
  <c r="AG88" i="5"/>
  <c r="E88" i="5" s="1"/>
  <c r="AG89" i="5"/>
  <c r="E89" i="5" s="1"/>
  <c r="AG90" i="5"/>
  <c r="E90" i="5" s="1"/>
  <c r="AG91" i="5"/>
  <c r="E91" i="5" s="1"/>
  <c r="AG92" i="5"/>
  <c r="E92" i="5" s="1"/>
  <c r="AG93" i="5"/>
  <c r="E93" i="5" s="1"/>
  <c r="AG94" i="5"/>
  <c r="E94" i="5" s="1"/>
  <c r="AG95" i="5"/>
  <c r="E95" i="5" s="1"/>
  <c r="AG96" i="5"/>
  <c r="AG97" i="5"/>
  <c r="AG98" i="5"/>
  <c r="AG99" i="5"/>
  <c r="AG100" i="5"/>
  <c r="AG101" i="5"/>
  <c r="AG102" i="5"/>
  <c r="AG103" i="5"/>
  <c r="AG52" i="6"/>
  <c r="E52" i="6" s="1"/>
  <c r="AG50" i="6"/>
  <c r="E50" i="6" s="1"/>
  <c r="AG49" i="6"/>
  <c r="E49" i="6" s="1"/>
  <c r="AG28" i="6"/>
  <c r="E28" i="6" s="1"/>
  <c r="AG41" i="6"/>
  <c r="E41" i="6" s="1"/>
  <c r="AG27" i="6"/>
  <c r="E27" i="6" s="1"/>
  <c r="AG53" i="6"/>
  <c r="E53" i="6" s="1"/>
  <c r="AG17" i="6"/>
  <c r="E17" i="6" s="1"/>
  <c r="AG20" i="6"/>
  <c r="E20" i="6" s="1"/>
  <c r="AG6" i="6"/>
  <c r="E6" i="6" s="1"/>
  <c r="AG8" i="6"/>
  <c r="E8" i="6" s="1"/>
  <c r="AG29" i="6"/>
  <c r="E29" i="6" s="1"/>
  <c r="AG54" i="6"/>
  <c r="E54" i="6" s="1"/>
  <c r="AG15" i="6"/>
  <c r="E15" i="6" s="1"/>
  <c r="AG32" i="6"/>
  <c r="E32" i="6" s="1"/>
  <c r="AG18" i="6"/>
  <c r="E18" i="6" s="1"/>
  <c r="AG10" i="6"/>
  <c r="E10" i="6" s="1"/>
  <c r="AG22" i="6"/>
  <c r="E22" i="6" s="1"/>
  <c r="AG4" i="6"/>
  <c r="E4" i="6" s="1"/>
  <c r="AG12" i="6"/>
  <c r="E12" i="6" s="1"/>
  <c r="AG7" i="6"/>
  <c r="E7" i="6" s="1"/>
  <c r="AG2" i="6"/>
  <c r="E2" i="6" s="1"/>
  <c r="AG57" i="6"/>
  <c r="E57" i="6" s="1"/>
  <c r="AG14" i="6"/>
  <c r="E14" i="6" s="1"/>
  <c r="AG23" i="6"/>
  <c r="E23" i="6" s="1"/>
  <c r="AG16" i="6"/>
  <c r="E16" i="6" s="1"/>
  <c r="AG45" i="6"/>
  <c r="E45" i="6" s="1"/>
  <c r="AG34" i="6"/>
  <c r="E34" i="6" s="1"/>
  <c r="AG9" i="6"/>
  <c r="E9" i="6" s="1"/>
  <c r="AG33" i="6"/>
  <c r="E33" i="6" s="1"/>
  <c r="AG24" i="6"/>
  <c r="E24" i="6" s="1"/>
  <c r="AG19" i="6"/>
  <c r="E19" i="6" s="1"/>
  <c r="AG43" i="6"/>
  <c r="E43" i="6" s="1"/>
  <c r="AG25" i="6"/>
  <c r="E25" i="6" s="1"/>
  <c r="AG46" i="6"/>
  <c r="E46" i="6" s="1"/>
  <c r="AG36" i="6"/>
  <c r="E36" i="6" s="1"/>
  <c r="AG55" i="6"/>
  <c r="E55" i="6" s="1"/>
  <c r="AG5" i="6"/>
  <c r="E5" i="6" s="1"/>
  <c r="AG37" i="6"/>
  <c r="E37" i="6" s="1"/>
  <c r="AG51" i="6"/>
  <c r="E51" i="6" s="1"/>
  <c r="AG39" i="6"/>
  <c r="E39" i="6" s="1"/>
  <c r="AG38" i="6"/>
  <c r="E38" i="6" s="1"/>
  <c r="AG30" i="6"/>
  <c r="E30" i="6" s="1"/>
  <c r="AG40" i="6"/>
  <c r="E40" i="6" s="1"/>
  <c r="AG35" i="6"/>
  <c r="E35" i="6" s="1"/>
  <c r="AG11" i="6"/>
  <c r="E11" i="6" s="1"/>
  <c r="AG3" i="6"/>
  <c r="E3" i="6" s="1"/>
  <c r="AG44" i="6"/>
  <c r="E44" i="6" s="1"/>
  <c r="AG21" i="6"/>
  <c r="E21" i="6" s="1"/>
  <c r="AG13" i="6"/>
  <c r="E13" i="6" s="1"/>
  <c r="AG48" i="6"/>
  <c r="E48" i="6" s="1"/>
  <c r="AG31" i="6"/>
  <c r="E31" i="6" s="1"/>
  <c r="AG26" i="6"/>
  <c r="E26" i="6" s="1"/>
  <c r="AG42" i="6"/>
  <c r="E42" i="6" s="1"/>
  <c r="AG56" i="6"/>
  <c r="E56" i="6" s="1"/>
  <c r="AG58" i="6"/>
  <c r="E58" i="6" s="1"/>
  <c r="AG59" i="6"/>
  <c r="E59" i="6" s="1"/>
  <c r="AG60" i="6"/>
  <c r="E60" i="6" s="1"/>
  <c r="AG61" i="6"/>
  <c r="E61" i="6" s="1"/>
  <c r="AG62" i="6"/>
  <c r="E62" i="6" s="1"/>
  <c r="AG63" i="6"/>
  <c r="E63" i="6" s="1"/>
  <c r="AG64" i="6"/>
  <c r="E64" i="6" s="1"/>
  <c r="AG65" i="6"/>
  <c r="E65" i="6" s="1"/>
  <c r="AG66" i="6"/>
  <c r="E66" i="6" s="1"/>
  <c r="AG67" i="6"/>
  <c r="E67" i="6" s="1"/>
  <c r="AG68" i="6"/>
  <c r="E68" i="6" s="1"/>
  <c r="AG69" i="6"/>
  <c r="E69" i="6" s="1"/>
  <c r="AG70" i="6"/>
  <c r="E70" i="6" s="1"/>
  <c r="AG71" i="6"/>
  <c r="E71" i="6" s="1"/>
  <c r="AG72" i="6"/>
  <c r="E72" i="6" s="1"/>
  <c r="AG73" i="6"/>
  <c r="E73" i="6" s="1"/>
  <c r="AG74" i="6"/>
  <c r="E74" i="6" s="1"/>
  <c r="AG75" i="6"/>
  <c r="E75" i="6" s="1"/>
  <c r="AG76" i="6"/>
  <c r="E76" i="6" s="1"/>
  <c r="AG77" i="6"/>
  <c r="E77" i="6" s="1"/>
  <c r="AG78" i="6"/>
  <c r="E78" i="6" s="1"/>
  <c r="AG79" i="6"/>
  <c r="E79" i="6" s="1"/>
  <c r="AG80" i="6"/>
  <c r="E80" i="6" s="1"/>
  <c r="AG81" i="6"/>
  <c r="E81" i="6" s="1"/>
  <c r="AG82" i="6"/>
  <c r="E82" i="6" s="1"/>
  <c r="AG83" i="6"/>
  <c r="E83" i="6" s="1"/>
  <c r="AG84" i="6"/>
  <c r="E84" i="6" s="1"/>
  <c r="AG85" i="6"/>
  <c r="E85" i="6" s="1"/>
  <c r="AG86" i="6"/>
  <c r="E86" i="6" s="1"/>
  <c r="AG87" i="6"/>
  <c r="E87" i="6" s="1"/>
  <c r="AG88" i="6"/>
  <c r="E88" i="6" s="1"/>
  <c r="AG89" i="6"/>
  <c r="E89" i="6" s="1"/>
  <c r="AG90" i="6"/>
  <c r="E90" i="6" s="1"/>
  <c r="AG91" i="6"/>
  <c r="E91" i="6" s="1"/>
  <c r="AG92" i="6"/>
  <c r="E92" i="6" s="1"/>
  <c r="AG93" i="6"/>
  <c r="E93" i="6" s="1"/>
  <c r="AG94" i="6"/>
  <c r="E94" i="6" s="1"/>
  <c r="AG95" i="6"/>
  <c r="E95" i="6" s="1"/>
  <c r="AG96" i="6"/>
  <c r="E96" i="6" s="1"/>
  <c r="AG97" i="6"/>
  <c r="AG98" i="6"/>
  <c r="AG99" i="6"/>
  <c r="AG100" i="6"/>
  <c r="AG101" i="6"/>
  <c r="AG102" i="6"/>
  <c r="AG103" i="6"/>
  <c r="AG104" i="6"/>
  <c r="AG40" i="1"/>
  <c r="E40" i="1" s="1"/>
  <c r="AG9" i="1"/>
  <c r="E9" i="1" s="1"/>
  <c r="AG35" i="1"/>
  <c r="E35" i="1" s="1"/>
  <c r="AG22" i="1"/>
  <c r="E22" i="1" s="1"/>
  <c r="AG42" i="1"/>
  <c r="E42" i="1" s="1"/>
  <c r="AG28" i="1"/>
  <c r="E28" i="1" s="1"/>
  <c r="AG20" i="1"/>
  <c r="E20" i="1" s="1"/>
  <c r="AG31" i="1"/>
  <c r="E31" i="1" s="1"/>
  <c r="AG12" i="1"/>
  <c r="E12" i="1" s="1"/>
  <c r="AG41" i="1"/>
  <c r="E41" i="1" s="1"/>
  <c r="AG43" i="1"/>
  <c r="E43" i="1" s="1"/>
  <c r="AG2" i="1"/>
  <c r="E2" i="1" s="1"/>
  <c r="AG23" i="1"/>
  <c r="E23" i="1" s="1"/>
  <c r="AG3" i="1"/>
  <c r="E3" i="1" s="1"/>
  <c r="AG24" i="1"/>
  <c r="E24" i="1" s="1"/>
  <c r="AG27" i="1"/>
  <c r="E27" i="1" s="1"/>
  <c r="AG5" i="1"/>
  <c r="E5" i="1" s="1"/>
  <c r="AG30" i="1"/>
  <c r="E30" i="1" s="1"/>
  <c r="AG13" i="1"/>
  <c r="E13" i="1" s="1"/>
  <c r="AG19" i="1"/>
  <c r="E19" i="1" s="1"/>
  <c r="AG44" i="1"/>
  <c r="E44" i="1" s="1"/>
  <c r="AG18" i="1"/>
  <c r="E18" i="1" s="1"/>
  <c r="AG11" i="1"/>
  <c r="E11" i="1" s="1"/>
  <c r="AG8" i="1"/>
  <c r="E8" i="1" s="1"/>
  <c r="AG10" i="1"/>
  <c r="E10" i="1" s="1"/>
  <c r="AG6" i="1"/>
  <c r="E6" i="1" s="1"/>
  <c r="AG33" i="1"/>
  <c r="E33" i="1" s="1"/>
  <c r="AG37" i="1"/>
  <c r="E37" i="1" s="1"/>
  <c r="AG34" i="1"/>
  <c r="E34" i="1" s="1"/>
  <c r="AG14" i="1"/>
  <c r="E14" i="1" s="1"/>
  <c r="AG38" i="1"/>
  <c r="E38" i="1" s="1"/>
  <c r="AG21" i="1"/>
  <c r="E21" i="1" s="1"/>
  <c r="AG15" i="1"/>
  <c r="E15" i="1" s="1"/>
  <c r="AG26" i="1"/>
  <c r="E26" i="1" s="1"/>
  <c r="AG29" i="1"/>
  <c r="E29" i="1" s="1"/>
  <c r="AG4" i="1"/>
  <c r="E4" i="1" s="1"/>
  <c r="AG32" i="1"/>
  <c r="E32" i="1" s="1"/>
  <c r="AG39" i="1"/>
  <c r="E39" i="1" s="1"/>
  <c r="AG16" i="1"/>
  <c r="E16" i="1" s="1"/>
  <c r="AG36" i="1"/>
  <c r="E36" i="1" s="1"/>
  <c r="AG45" i="1"/>
  <c r="E45" i="1" s="1"/>
  <c r="AG17" i="1"/>
  <c r="E17" i="1" s="1"/>
  <c r="AG25" i="1"/>
  <c r="E25" i="1" s="1"/>
  <c r="AG7" i="1"/>
  <c r="E7" i="1" s="1"/>
  <c r="AG46" i="1"/>
  <c r="E46" i="1" s="1"/>
  <c r="AG47" i="1"/>
  <c r="E47" i="1" s="1"/>
  <c r="AG48" i="1"/>
  <c r="E48" i="1" s="1"/>
  <c r="AG49" i="1"/>
  <c r="E49" i="1" s="1"/>
  <c r="AG50" i="1"/>
  <c r="E50" i="1" s="1"/>
  <c r="AG51" i="1"/>
  <c r="E51" i="1" s="1"/>
  <c r="AG52" i="1"/>
  <c r="E52" i="1" s="1"/>
  <c r="AG53" i="1"/>
  <c r="E53" i="1" s="1"/>
  <c r="AG54" i="1"/>
  <c r="E54" i="1" s="1"/>
  <c r="AG55" i="1"/>
  <c r="E55" i="1" s="1"/>
  <c r="AG56" i="1"/>
  <c r="E56" i="1" s="1"/>
  <c r="AG57" i="1"/>
  <c r="E57" i="1" s="1"/>
  <c r="AG58" i="1"/>
  <c r="E58" i="1" s="1"/>
  <c r="AG59" i="1"/>
  <c r="E59" i="1" s="1"/>
  <c r="AG60" i="1"/>
  <c r="E60" i="1" s="1"/>
  <c r="AG61" i="1"/>
  <c r="E61" i="1" s="1"/>
  <c r="AG62" i="1"/>
  <c r="E62" i="1" s="1"/>
  <c r="AG63" i="1"/>
  <c r="E63" i="1" s="1"/>
  <c r="AG64" i="1"/>
  <c r="E64" i="1" s="1"/>
  <c r="AG65" i="1"/>
  <c r="E65" i="1" s="1"/>
  <c r="AG66" i="1"/>
  <c r="E66" i="1" s="1"/>
  <c r="AG67" i="1"/>
  <c r="E67" i="1" s="1"/>
  <c r="AG68" i="1"/>
  <c r="E68" i="1" s="1"/>
  <c r="AG69" i="1"/>
  <c r="E69" i="1" s="1"/>
  <c r="AG70" i="1"/>
  <c r="E70" i="1" s="1"/>
  <c r="AG71" i="1"/>
  <c r="E71" i="1" s="1"/>
  <c r="AG72" i="1"/>
  <c r="E72" i="1" s="1"/>
  <c r="AG73" i="1"/>
  <c r="E73" i="1" s="1"/>
  <c r="AG74" i="1"/>
  <c r="E74" i="1" s="1"/>
  <c r="AG75" i="1"/>
  <c r="E75" i="1" s="1"/>
  <c r="AG76" i="1"/>
  <c r="E76" i="1" s="1"/>
  <c r="AG77" i="1"/>
  <c r="E77" i="1" s="1"/>
  <c r="AG78" i="1"/>
  <c r="E78" i="1" s="1"/>
  <c r="AG79" i="1"/>
  <c r="E79" i="1" s="1"/>
  <c r="AG80" i="1"/>
  <c r="E80" i="1" s="1"/>
  <c r="AG81" i="1"/>
  <c r="E81" i="1" s="1"/>
  <c r="AG82" i="1"/>
  <c r="E82" i="1" s="1"/>
  <c r="AG83" i="1"/>
  <c r="E83" i="1" s="1"/>
  <c r="AG84" i="1"/>
  <c r="E84" i="1" s="1"/>
  <c r="AG85" i="1"/>
  <c r="E85" i="1" s="1"/>
  <c r="AG86" i="1"/>
  <c r="E86" i="1" s="1"/>
  <c r="AG87" i="1"/>
  <c r="E87" i="1" s="1"/>
  <c r="AG88" i="1"/>
  <c r="E88" i="1" s="1"/>
  <c r="AG89" i="1"/>
  <c r="E89" i="1" s="1"/>
  <c r="AG90" i="1"/>
  <c r="E90" i="1" s="1"/>
  <c r="AG91" i="1"/>
  <c r="E91" i="1" s="1"/>
  <c r="AG92" i="1"/>
  <c r="E92" i="1" s="1"/>
  <c r="AG93" i="1"/>
  <c r="E93" i="1" s="1"/>
  <c r="AG94" i="1"/>
  <c r="E94" i="1" s="1"/>
  <c r="AG95" i="1"/>
  <c r="E95" i="1" s="1"/>
  <c r="AG96" i="1"/>
  <c r="E96" i="1" s="1"/>
  <c r="AG97" i="1"/>
  <c r="E97" i="1" s="1"/>
  <c r="AG98" i="1"/>
  <c r="E98" i="1" s="1"/>
  <c r="AG99" i="1"/>
  <c r="AG100" i="1"/>
  <c r="AG101" i="1"/>
  <c r="AG102" i="1"/>
  <c r="AG103" i="1"/>
  <c r="AG104" i="1"/>
  <c r="AG105" i="1"/>
  <c r="AG106" i="1"/>
  <c r="AG47" i="6"/>
  <c r="E47" i="6" s="1"/>
  <c r="AG2" i="5"/>
  <c r="E2" i="5" s="1"/>
  <c r="AG3" i="4"/>
  <c r="E3" i="4" s="1"/>
  <c r="AG19" i="3"/>
  <c r="E19" i="3" s="1"/>
  <c r="AG13" i="2"/>
  <c r="E13" i="2" s="1"/>
</calcChain>
</file>

<file path=xl/sharedStrings.xml><?xml version="1.0" encoding="utf-8"?>
<sst xmlns="http://schemas.openxmlformats.org/spreadsheetml/2006/main" count="888" uniqueCount="423">
  <si>
    <t>SR HEELER</t>
  </si>
  <si>
    <t>TOTAL</t>
  </si>
  <si>
    <t xml:space="preserve"> </t>
  </si>
  <si>
    <t>SR HEADER</t>
  </si>
  <si>
    <t xml:space="preserve">  </t>
  </si>
  <si>
    <t>SR BREAKAWAY</t>
  </si>
  <si>
    <t>Total</t>
  </si>
  <si>
    <t>JR BULL RIDING</t>
  </si>
  <si>
    <t>JR BREAKAWAY</t>
  </si>
  <si>
    <t>JR BARRELS</t>
  </si>
  <si>
    <t>Qualifier</t>
  </si>
  <si>
    <t>Team</t>
  </si>
  <si>
    <t>Header</t>
  </si>
  <si>
    <t>Heeler</t>
  </si>
  <si>
    <t>San Carlos Veterans</t>
  </si>
  <si>
    <t>Betty Mae Jumper</t>
  </si>
  <si>
    <t>Bill Osceola</t>
  </si>
  <si>
    <t>Brighton Field Day</t>
  </si>
  <si>
    <t>Jeff Jim</t>
  </si>
  <si>
    <t>Lucius Sells</t>
  </si>
  <si>
    <t>San Carlos</t>
  </si>
  <si>
    <t>Naci</t>
  </si>
  <si>
    <t>Waci</t>
  </si>
  <si>
    <t>Quinn</t>
  </si>
  <si>
    <t>Tristen</t>
  </si>
  <si>
    <t>Delinda</t>
  </si>
  <si>
    <t>Charley</t>
  </si>
  <si>
    <t>Jo Cook</t>
  </si>
  <si>
    <t>O'Rourke</t>
  </si>
  <si>
    <t>Staker</t>
  </si>
  <si>
    <t>Ben</t>
  </si>
  <si>
    <t>Kameron</t>
  </si>
  <si>
    <t>Jernie</t>
  </si>
  <si>
    <t>Adelle</t>
  </si>
  <si>
    <t>Randen</t>
  </si>
  <si>
    <t>Hayes</t>
  </si>
  <si>
    <t>Jodie</t>
  </si>
  <si>
    <t>Roper</t>
  </si>
  <si>
    <t>Bradley</t>
  </si>
  <si>
    <t>Sells</t>
  </si>
  <si>
    <t>Caboni</t>
  </si>
  <si>
    <t>Kaysen</t>
  </si>
  <si>
    <t>Rashad</t>
  </si>
  <si>
    <t>Kyran</t>
  </si>
  <si>
    <t>Brown</t>
  </si>
  <si>
    <t>Ramone</t>
  </si>
  <si>
    <t>Benally</t>
  </si>
  <si>
    <t>Ralph</t>
  </si>
  <si>
    <t>Beau</t>
  </si>
  <si>
    <t>Jeff</t>
  </si>
  <si>
    <t>Howard</t>
  </si>
  <si>
    <t>James</t>
  </si>
  <si>
    <t>Kenny</t>
  </si>
  <si>
    <t>Shoncey</t>
  </si>
  <si>
    <t>Romo</t>
  </si>
  <si>
    <t>Grant</t>
  </si>
  <si>
    <t>Jim</t>
  </si>
  <si>
    <t>Begay</t>
  </si>
  <si>
    <t>Begay Jr</t>
  </si>
  <si>
    <t>Glasses</t>
  </si>
  <si>
    <t>Welch</t>
  </si>
  <si>
    <t>Charlie</t>
  </si>
  <si>
    <t>Leonard</t>
  </si>
  <si>
    <t>Garrett</t>
  </si>
  <si>
    <t>Murphy</t>
  </si>
  <si>
    <t>John</t>
  </si>
  <si>
    <t>Williams Sr</t>
  </si>
  <si>
    <t>Etsitty</t>
  </si>
  <si>
    <t>Yazzie</t>
  </si>
  <si>
    <t>Boyd Jr</t>
  </si>
  <si>
    <t>Lucius</t>
  </si>
  <si>
    <t>Shawn</t>
  </si>
  <si>
    <t>Aaron</t>
  </si>
  <si>
    <t>Jimmy</t>
  </si>
  <si>
    <t>JW</t>
  </si>
  <si>
    <t>Kurt</t>
  </si>
  <si>
    <t>Shirley</t>
  </si>
  <si>
    <t>Kanuho</t>
  </si>
  <si>
    <t>Etsicitty</t>
  </si>
  <si>
    <t>Quinley</t>
  </si>
  <si>
    <t>Inman</t>
  </si>
  <si>
    <t>Lillie Tai</t>
  </si>
  <si>
    <t>Coleman</t>
  </si>
  <si>
    <t>Williams</t>
  </si>
  <si>
    <t>Gerald</t>
  </si>
  <si>
    <t>Daye</t>
  </si>
  <si>
    <t>Robie</t>
  </si>
  <si>
    <t>Jan</t>
  </si>
  <si>
    <t>Biakeddy</t>
  </si>
  <si>
    <t>Harleigh</t>
  </si>
  <si>
    <t>Colter</t>
  </si>
  <si>
    <t>Delvin</t>
  </si>
  <si>
    <t>Ereaux</t>
  </si>
  <si>
    <t>Germaine</t>
  </si>
  <si>
    <t>Alissondra</t>
  </si>
  <si>
    <t>Jacobs</t>
  </si>
  <si>
    <t>Ellie</t>
  </si>
  <si>
    <t>Garnett</t>
  </si>
  <si>
    <t>Greg</t>
  </si>
  <si>
    <t>Louis</t>
  </si>
  <si>
    <t>Kim</t>
  </si>
  <si>
    <t>Troy</t>
  </si>
  <si>
    <t>Crawler</t>
  </si>
  <si>
    <t>Marty</t>
  </si>
  <si>
    <t>Wildman</t>
  </si>
  <si>
    <t>SCAT Cattlemen Conference</t>
  </si>
  <si>
    <t>Mt Turnbull</t>
  </si>
  <si>
    <t>Peridot Stampede</t>
  </si>
  <si>
    <t>White Mountain Apache</t>
  </si>
  <si>
    <t>Josiah Johns</t>
  </si>
  <si>
    <t>Key Ranch</t>
  </si>
  <si>
    <t>Cauleen</t>
  </si>
  <si>
    <t>Segay</t>
  </si>
  <si>
    <t>Aniyah</t>
  </si>
  <si>
    <t>Big</t>
  </si>
  <si>
    <t>Kaydee</t>
  </si>
  <si>
    <t>Tallsalt</t>
  </si>
  <si>
    <t>Damari</t>
  </si>
  <si>
    <t>Andre</t>
  </si>
  <si>
    <t>Henry</t>
  </si>
  <si>
    <t>Sonny</t>
  </si>
  <si>
    <t>Denetso</t>
  </si>
  <si>
    <t>Benson</t>
  </si>
  <si>
    <t>Hollis</t>
  </si>
  <si>
    <t>OJ</t>
  </si>
  <si>
    <t>Carl</t>
  </si>
  <si>
    <t>Arby</t>
  </si>
  <si>
    <t>Little Soldier</t>
  </si>
  <si>
    <t>Chuck</t>
  </si>
  <si>
    <t>Morgan</t>
  </si>
  <si>
    <t>Victor</t>
  </si>
  <si>
    <t>Albert</t>
  </si>
  <si>
    <t>Nez</t>
  </si>
  <si>
    <t>Frank</t>
  </si>
  <si>
    <t>Lawrence</t>
  </si>
  <si>
    <t>Maysa</t>
  </si>
  <si>
    <t>Houstin</t>
  </si>
  <si>
    <t>Kinlecheenie</t>
  </si>
  <si>
    <t>Jasmine</t>
  </si>
  <si>
    <t>Shylo</t>
  </si>
  <si>
    <t>Whipple</t>
  </si>
  <si>
    <t>Ryder</t>
  </si>
  <si>
    <t>Long</t>
  </si>
  <si>
    <t>Riley</t>
  </si>
  <si>
    <t>Lee</t>
  </si>
  <si>
    <t>Kiana</t>
  </si>
  <si>
    <t>Koy</t>
  </si>
  <si>
    <t>Largo</t>
  </si>
  <si>
    <t>Robbie J</t>
  </si>
  <si>
    <t>Wacey</t>
  </si>
  <si>
    <t>Kellen</t>
  </si>
  <si>
    <t>Yellowhair</t>
  </si>
  <si>
    <t>Ervin</t>
  </si>
  <si>
    <t>Rogers</t>
  </si>
  <si>
    <t>Leon</t>
  </si>
  <si>
    <t>Monroe</t>
  </si>
  <si>
    <t>Larson</t>
  </si>
  <si>
    <t>Art</t>
  </si>
  <si>
    <t>Marco</t>
  </si>
  <si>
    <t>Dean</t>
  </si>
  <si>
    <t>Antonio</t>
  </si>
  <si>
    <t>Alfonso</t>
  </si>
  <si>
    <t>Dee</t>
  </si>
  <si>
    <t>Randall</t>
  </si>
  <si>
    <t>Elrid</t>
  </si>
  <si>
    <t>Tohe</t>
  </si>
  <si>
    <t>Leonard Williams Sr</t>
  </si>
  <si>
    <t>Shawn Shirley</t>
  </si>
  <si>
    <t>Kambree</t>
  </si>
  <si>
    <t>Holiday</t>
  </si>
  <si>
    <t>Sissy</t>
  </si>
  <si>
    <t>Tenorio</t>
  </si>
  <si>
    <t>Daydynn</t>
  </si>
  <si>
    <t>Legend</t>
  </si>
  <si>
    <t>Real Bird</t>
  </si>
  <si>
    <t>Darryl</t>
  </si>
  <si>
    <t>Bo</t>
  </si>
  <si>
    <t>Vocu</t>
  </si>
  <si>
    <t>Dennis</t>
  </si>
  <si>
    <t>Leroy</t>
  </si>
  <si>
    <t>Dodson Sr</t>
  </si>
  <si>
    <t>Dewayne</t>
  </si>
  <si>
    <t>Marvin</t>
  </si>
  <si>
    <t>CY</t>
  </si>
  <si>
    <t>Ryan</t>
  </si>
  <si>
    <t>Julie Ann</t>
  </si>
  <si>
    <t>Weaver</t>
  </si>
  <si>
    <t>Dwight</t>
  </si>
  <si>
    <t>Lacey</t>
  </si>
  <si>
    <t>Bailey</t>
  </si>
  <si>
    <t>Eli</t>
  </si>
  <si>
    <t>Dejolie</t>
  </si>
  <si>
    <t>Justin</t>
  </si>
  <si>
    <t>Turner</t>
  </si>
  <si>
    <t>Duwayne</t>
  </si>
  <si>
    <t>Thomas</t>
  </si>
  <si>
    <t>Terry</t>
  </si>
  <si>
    <t>Doka</t>
  </si>
  <si>
    <t xml:space="preserve">Dennis </t>
  </si>
  <si>
    <t>Ricky</t>
  </si>
  <si>
    <t>Kee</t>
  </si>
  <si>
    <t>Rilynn</t>
  </si>
  <si>
    <t>Daisy</t>
  </si>
  <si>
    <t>Johns</t>
  </si>
  <si>
    <t>Caleb</t>
  </si>
  <si>
    <t>Daniel</t>
  </si>
  <si>
    <t>Bigman</t>
  </si>
  <si>
    <t>Braydon</t>
  </si>
  <si>
    <t>Kirby</t>
  </si>
  <si>
    <t>Paul</t>
  </si>
  <si>
    <t>Sheridan</t>
  </si>
  <si>
    <t>Calvin</t>
  </si>
  <si>
    <t>Grieve</t>
  </si>
  <si>
    <t>North Platte</t>
  </si>
  <si>
    <t>Calgary Stampede</t>
  </si>
  <si>
    <t>Roan</t>
  </si>
  <si>
    <t>Zunika</t>
  </si>
  <si>
    <t>Dixon</t>
  </si>
  <si>
    <t>Tuffy</t>
  </si>
  <si>
    <t>Limberhand</t>
  </si>
  <si>
    <t>Rome</t>
  </si>
  <si>
    <t>Kallenberger</t>
  </si>
  <si>
    <t>Kruz</t>
  </si>
  <si>
    <t>Raye</t>
  </si>
  <si>
    <t>Robert</t>
  </si>
  <si>
    <t>Bruised Head</t>
  </si>
  <si>
    <t>Tatsey</t>
  </si>
  <si>
    <t>Joe</t>
  </si>
  <si>
    <t>Jeremy</t>
  </si>
  <si>
    <t>Not Afraid</t>
  </si>
  <si>
    <t>Jay</t>
  </si>
  <si>
    <t>Sam</t>
  </si>
  <si>
    <t>Bird</t>
  </si>
  <si>
    <t>David</t>
  </si>
  <si>
    <t>Shade</t>
  </si>
  <si>
    <t>Kelvin</t>
  </si>
  <si>
    <t>Fox</t>
  </si>
  <si>
    <t>Pretty Weasel</t>
  </si>
  <si>
    <t>Bearspaw</t>
  </si>
  <si>
    <t>Spider</t>
  </si>
  <si>
    <t>Slim</t>
  </si>
  <si>
    <t>Creighton</t>
  </si>
  <si>
    <t>Jeremy Not Afraid</t>
  </si>
  <si>
    <t>Lawrence Pretty Weasel</t>
  </si>
  <si>
    <t>Addison</t>
  </si>
  <si>
    <t>Conway</t>
  </si>
  <si>
    <t>Harlee</t>
  </si>
  <si>
    <t>Johnson</t>
  </si>
  <si>
    <t>Brinley</t>
  </si>
  <si>
    <t>Azayah</t>
  </si>
  <si>
    <t>Fines</t>
  </si>
  <si>
    <t>Kacidee</t>
  </si>
  <si>
    <t>Racine</t>
  </si>
  <si>
    <t>Siksika</t>
  </si>
  <si>
    <t>Okmulgee</t>
  </si>
  <si>
    <t>Checotah</t>
  </si>
  <si>
    <t>Many Grey Horses</t>
  </si>
  <si>
    <t>Brooke</t>
  </si>
  <si>
    <t>Amiya</t>
  </si>
  <si>
    <t>Aimsback</t>
  </si>
  <si>
    <t>Paydin</t>
  </si>
  <si>
    <t>St Goddard</t>
  </si>
  <si>
    <t>Ayden</t>
  </si>
  <si>
    <t>Lamere</t>
  </si>
  <si>
    <t>Stetson</t>
  </si>
  <si>
    <t>Watson</t>
  </si>
  <si>
    <t>Chase</t>
  </si>
  <si>
    <t>Blue</t>
  </si>
  <si>
    <t>Rattler</t>
  </si>
  <si>
    <t>Desjarlais</t>
  </si>
  <si>
    <t>Keith</t>
  </si>
  <si>
    <t>Eric C</t>
  </si>
  <si>
    <t>Darrell</t>
  </si>
  <si>
    <t>Taypotat</t>
  </si>
  <si>
    <t>Yellow Horn</t>
  </si>
  <si>
    <t>Hoss</t>
  </si>
  <si>
    <t>Pepion</t>
  </si>
  <si>
    <t>Ted</t>
  </si>
  <si>
    <t>Hoyt</t>
  </si>
  <si>
    <t>Jesse</t>
  </si>
  <si>
    <t>Starlight</t>
  </si>
  <si>
    <t>Abiline</t>
  </si>
  <si>
    <t>McGee</t>
  </si>
  <si>
    <t>Jaxey</t>
  </si>
  <si>
    <t>Wickett</t>
  </si>
  <si>
    <t>Payton</t>
  </si>
  <si>
    <t>Finn</t>
  </si>
  <si>
    <t>Clayton</t>
  </si>
  <si>
    <t>Davis</t>
  </si>
  <si>
    <t>Case</t>
  </si>
  <si>
    <t>Strong</t>
  </si>
  <si>
    <t>Trell Shayne</t>
  </si>
  <si>
    <t>DJ</t>
  </si>
  <si>
    <t>Delbert</t>
  </si>
  <si>
    <t>Platero</t>
  </si>
  <si>
    <t>DuWayne</t>
  </si>
  <si>
    <t>Victor Begay</t>
  </si>
  <si>
    <t>Delbert Platero</t>
  </si>
  <si>
    <t>Mini Thni</t>
  </si>
  <si>
    <t>Whitney</t>
  </si>
  <si>
    <t>Cayton</t>
  </si>
  <si>
    <t>Blackman</t>
  </si>
  <si>
    <t>Deni</t>
  </si>
  <si>
    <t>Darcy</t>
  </si>
  <si>
    <t>Clint</t>
  </si>
  <si>
    <t>Billy</t>
  </si>
  <si>
    <t>Dexter</t>
  </si>
  <si>
    <t>Donald</t>
  </si>
  <si>
    <t>Elliot</t>
  </si>
  <si>
    <t>Benjamin</t>
  </si>
  <si>
    <t>Shiprock</t>
  </si>
  <si>
    <t>Lame Deer</t>
  </si>
  <si>
    <t>Dustin</t>
  </si>
  <si>
    <t>Tsinnijinnie</t>
  </si>
  <si>
    <t>Roz</t>
  </si>
  <si>
    <t>Clifford</t>
  </si>
  <si>
    <t>Charlee</t>
  </si>
  <si>
    <t>Kahler</t>
  </si>
  <si>
    <t>Thompson</t>
  </si>
  <si>
    <t>Shada Stormy</t>
  </si>
  <si>
    <t>Miley</t>
  </si>
  <si>
    <t>.</t>
  </si>
  <si>
    <t>Leo</t>
  </si>
  <si>
    <t>Hardee</t>
  </si>
  <si>
    <t>Skunkcap</t>
  </si>
  <si>
    <t>Scott</t>
  </si>
  <si>
    <t>Daily</t>
  </si>
  <si>
    <t>Gerald Daye</t>
  </si>
  <si>
    <t>OJ Williams</t>
  </si>
  <si>
    <t>NAID</t>
  </si>
  <si>
    <t>McNeely Jr</t>
  </si>
  <si>
    <t>Kyler</t>
  </si>
  <si>
    <t>Yarlott</t>
  </si>
  <si>
    <t>Delvin Ereaux</t>
  </si>
  <si>
    <t>Spider Ramone</t>
  </si>
  <si>
    <t>Ken</t>
  </si>
  <si>
    <t>Augare</t>
  </si>
  <si>
    <t>Ray</t>
  </si>
  <si>
    <t>Hardee Skunkcap</t>
  </si>
  <si>
    <t>Darcy Skunkcap</t>
  </si>
  <si>
    <t>SkyDancer</t>
  </si>
  <si>
    <t>Kainai</t>
  </si>
  <si>
    <t>Preslee</t>
  </si>
  <si>
    <t>Bruce</t>
  </si>
  <si>
    <t>Lynelle</t>
  </si>
  <si>
    <t>Austin</t>
  </si>
  <si>
    <t>JD</t>
  </si>
  <si>
    <t>Youngbird</t>
  </si>
  <si>
    <t>Kevin</t>
  </si>
  <si>
    <t>Keplin</t>
  </si>
  <si>
    <t>Whitecalfe</t>
  </si>
  <si>
    <t>Charlie Ereaux</t>
  </si>
  <si>
    <t>Kevin Keplin</t>
  </si>
  <si>
    <t>Ollie</t>
  </si>
  <si>
    <t>Carter</t>
  </si>
  <si>
    <t>Yellow Bird</t>
  </si>
  <si>
    <t>Crowchild</t>
  </si>
  <si>
    <t>Wright</t>
  </si>
  <si>
    <t>Doug</t>
  </si>
  <si>
    <t>Grandchamps Sr</t>
  </si>
  <si>
    <t>Blair</t>
  </si>
  <si>
    <t>Burk</t>
  </si>
  <si>
    <t>Stevens</t>
  </si>
  <si>
    <t>Sam Bird</t>
  </si>
  <si>
    <t>Leon Monroe</t>
  </si>
  <si>
    <t>Tsuut'ina</t>
  </si>
  <si>
    <t>Hailey</t>
  </si>
  <si>
    <t>Day Chief</t>
  </si>
  <si>
    <t>Gator</t>
  </si>
  <si>
    <t>Boyd</t>
  </si>
  <si>
    <t>Rick</t>
  </si>
  <si>
    <t>Clint Bruised Head</t>
  </si>
  <si>
    <t>Robert Bruised Head</t>
  </si>
  <si>
    <t>Oglala</t>
  </si>
  <si>
    <t>Rocky Boy</t>
  </si>
  <si>
    <t>Teagan</t>
  </si>
  <si>
    <t>Longbrake</t>
  </si>
  <si>
    <t>Kaia</t>
  </si>
  <si>
    <t>Hunter</t>
  </si>
  <si>
    <t>Rei</t>
  </si>
  <si>
    <t>Waln</t>
  </si>
  <si>
    <t>Abilene</t>
  </si>
  <si>
    <t>Ignatious</t>
  </si>
  <si>
    <t>Lupe Sr</t>
  </si>
  <si>
    <t>Allen</t>
  </si>
  <si>
    <t>Fisher</t>
  </si>
  <si>
    <t>Mike</t>
  </si>
  <si>
    <t>Justin Turner</t>
  </si>
  <si>
    <t>Scott Daily</t>
  </si>
  <si>
    <t>Shada Jo</t>
  </si>
  <si>
    <t>Kade</t>
  </si>
  <si>
    <t>Bends</t>
  </si>
  <si>
    <t>AJ</t>
  </si>
  <si>
    <t>Small</t>
  </si>
  <si>
    <t>Auguare</t>
  </si>
  <si>
    <t>Lafrance</t>
  </si>
  <si>
    <t>Don</t>
  </si>
  <si>
    <t>Wilson</t>
  </si>
  <si>
    <t>John Boyd Jr</t>
  </si>
  <si>
    <t>Churck Morgan</t>
  </si>
  <si>
    <t>Heart Butte</t>
  </si>
  <si>
    <t>Fort Hall</t>
  </si>
  <si>
    <t>Makenna</t>
  </si>
  <si>
    <t>Vargus</t>
  </si>
  <si>
    <t>White</t>
  </si>
  <si>
    <t>Harold</t>
  </si>
  <si>
    <t>Darrel</t>
  </si>
  <si>
    <t>Chris</t>
  </si>
  <si>
    <t>Kassiah</t>
  </si>
  <si>
    <t>Loafer</t>
  </si>
  <si>
    <t>Jace</t>
  </si>
  <si>
    <t>Beatty</t>
  </si>
  <si>
    <t>Stephen</t>
  </si>
  <si>
    <t>Prettyweasel</t>
  </si>
  <si>
    <t>Crow</t>
  </si>
  <si>
    <t>Kyle</t>
  </si>
  <si>
    <t>Jett</t>
  </si>
  <si>
    <t>Brody</t>
  </si>
  <si>
    <t xml:space="preserve">McNeely </t>
  </si>
  <si>
    <t>Garrison</t>
  </si>
  <si>
    <t>Troy Crawler</t>
  </si>
  <si>
    <t>Ollie Benjamin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</si>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</sst>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.0"/>
    <numFmt numFmtId="165" formatCode="&quot;$&quot;#,##0.00"/>
    <numFmt numFmtId="166" formatCode="0.0_);\(0.0\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</font>
    <font>
      <sz val="12"/>
      <color theme="1"/>
      <name val="Times New Roman"/>
      <family val="1"/>
    </font>
    <font>
      <sz val="12"/>
      <color rgb="FF000000"/>
      <name val="Verdana"/>
      <family val="2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44A8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8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8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FFDD5"/>
        <bgColor indexed="64"/>
      </patternFill>
    </fill>
    <fill>
      <patternFill patternType="solid">
        <fgColor rgb="FFF4553A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8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74B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ED0F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Fill="0" applyAlignment="0" applyProtection="0"/>
  </cellStyleXfs>
  <cellXfs count="491">
    <xf numFmtId="0" fontId="0" fillId="0" borderId="0" xfId="0"/>
    <xf numFmtId="0" fontId="2" fillId="0" borderId="1" xfId="0" applyFont="1" applyBorder="1"/>
    <xf numFmtId="0" fontId="2" fillId="0" borderId="0" xfId="0" applyFont="1"/>
    <xf numFmtId="165" fontId="2" fillId="2" borderId="1" xfId="0" applyNumberFormat="1" applyFont="1" applyFill="1" applyBorder="1"/>
    <xf numFmtId="165" fontId="2" fillId="2" borderId="1" xfId="1" applyNumberFormat="1" applyFont="1" applyFill="1" applyBorder="1"/>
    <xf numFmtId="44" fontId="2" fillId="2" borderId="1" xfId="1" applyFont="1" applyFill="1" applyBorder="1"/>
    <xf numFmtId="2" fontId="2" fillId="0" borderId="0" xfId="0" applyNumberFormat="1" applyFont="1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165" fontId="0" fillId="0" borderId="0" xfId="0" applyNumberFormat="1" applyProtection="1">
      <protection locked="0"/>
    </xf>
    <xf numFmtId="0" fontId="6" fillId="0" borderId="0" xfId="0" applyFont="1"/>
    <xf numFmtId="2" fontId="6" fillId="0" borderId="0" xfId="0" applyNumberFormat="1" applyFont="1"/>
    <xf numFmtId="0" fontId="7" fillId="0" borderId="0" xfId="0" applyFont="1" applyAlignment="1" applyProtection="1">
      <alignment vertical="center" wrapText="1"/>
      <protection locked="0"/>
    </xf>
    <xf numFmtId="44" fontId="2" fillId="0" borderId="0" xfId="1" applyFont="1" applyBorder="1"/>
    <xf numFmtId="8" fontId="2" fillId="0" borderId="0" xfId="1" applyNumberFormat="1" applyFont="1" applyBorder="1"/>
    <xf numFmtId="44" fontId="2" fillId="0" borderId="0" xfId="1" applyFont="1"/>
    <xf numFmtId="2" fontId="2" fillId="0" borderId="0" xfId="1" applyNumberFormat="1" applyFont="1"/>
    <xf numFmtId="8" fontId="2" fillId="0" borderId="0" xfId="0" applyNumberFormat="1" applyFont="1"/>
    <xf numFmtId="0" fontId="2" fillId="2" borderId="1" xfId="0" applyFont="1" applyFill="1" applyBorder="1"/>
    <xf numFmtId="44" fontId="5" fillId="6" borderId="1" xfId="1" applyFont="1" applyFill="1" applyBorder="1" applyAlignment="1">
      <alignment textRotation="45"/>
    </xf>
    <xf numFmtId="0" fontId="5" fillId="2" borderId="1" xfId="2" applyFont="1" applyFill="1" applyBorder="1" applyAlignment="1">
      <alignment textRotation="45"/>
    </xf>
    <xf numFmtId="164" fontId="5" fillId="2" borderId="1" xfId="2" applyNumberFormat="1" applyFont="1" applyFill="1" applyBorder="1" applyAlignment="1">
      <alignment textRotation="45"/>
    </xf>
    <xf numFmtId="165" fontId="2" fillId="6" borderId="1" xfId="1" applyNumberFormat="1" applyFont="1" applyFill="1" applyBorder="1"/>
    <xf numFmtId="165" fontId="2" fillId="4" borderId="1" xfId="0" applyNumberFormat="1" applyFont="1" applyFill="1" applyBorder="1"/>
    <xf numFmtId="44" fontId="2" fillId="0" borderId="0" xfId="1" applyFont="1" applyFill="1"/>
    <xf numFmtId="44" fontId="2" fillId="6" borderId="1" xfId="1" applyFont="1" applyFill="1" applyBorder="1"/>
    <xf numFmtId="2" fontId="0" fillId="0" borderId="0" xfId="0" applyNumberFormat="1" applyProtection="1">
      <protection locked="0"/>
    </xf>
    <xf numFmtId="1" fontId="2" fillId="0" borderId="1" xfId="1" applyNumberFormat="1" applyFont="1" applyBorder="1"/>
    <xf numFmtId="44" fontId="2" fillId="0" borderId="0" xfId="1" applyFont="1" applyFill="1" applyBorder="1"/>
    <xf numFmtId="7" fontId="0" fillId="0" borderId="0" xfId="0" applyNumberFormat="1" applyProtection="1">
      <protection locked="0"/>
    </xf>
    <xf numFmtId="2" fontId="2" fillId="0" borderId="0" xfId="1" applyNumberFormat="1" applyFont="1" applyBorder="1"/>
    <xf numFmtId="0" fontId="9" fillId="0" borderId="0" xfId="0" applyFont="1" applyAlignment="1">
      <alignment horizontal="right" vertical="top" wrapText="1"/>
    </xf>
    <xf numFmtId="44" fontId="2" fillId="3" borderId="0" xfId="1" applyFont="1" applyFill="1"/>
    <xf numFmtId="44" fontId="2" fillId="0" borderId="1" xfId="1" applyFont="1" applyBorder="1"/>
    <xf numFmtId="0" fontId="5" fillId="7" borderId="1" xfId="2" applyFont="1" applyFill="1" applyBorder="1" applyAlignment="1">
      <alignment textRotation="45"/>
    </xf>
    <xf numFmtId="0" fontId="5" fillId="8" borderId="1" xfId="2" applyFont="1" applyFill="1" applyBorder="1" applyAlignment="1">
      <alignment textRotation="45"/>
    </xf>
    <xf numFmtId="165" fontId="2" fillId="7" borderId="1" xfId="0" applyNumberFormat="1" applyFont="1" applyFill="1" applyBorder="1"/>
    <xf numFmtId="165" fontId="2" fillId="8" borderId="1" xfId="1" applyNumberFormat="1" applyFont="1" applyFill="1" applyBorder="1"/>
    <xf numFmtId="0" fontId="5" fillId="0" borderId="0" xfId="0" applyFont="1"/>
    <xf numFmtId="2" fontId="0" fillId="0" borderId="0" xfId="0" applyNumberFormat="1"/>
    <xf numFmtId="165" fontId="2" fillId="0" borderId="0" xfId="0" applyNumberFormat="1" applyFont="1"/>
    <xf numFmtId="165" fontId="5" fillId="0" borderId="0" xfId="0" applyNumberFormat="1" applyFont="1"/>
    <xf numFmtId="2" fontId="5" fillId="0" borderId="0" xfId="0" applyNumberFormat="1" applyFont="1"/>
    <xf numFmtId="165" fontId="5" fillId="8" borderId="1" xfId="1" applyNumberFormat="1" applyFont="1" applyFill="1" applyBorder="1"/>
    <xf numFmtId="165" fontId="5" fillId="2" borderId="1" xfId="1" applyNumberFormat="1" applyFont="1" applyFill="1" applyBorder="1"/>
    <xf numFmtId="44" fontId="2" fillId="8" borderId="1" xfId="1" applyFont="1" applyFill="1" applyBorder="1"/>
    <xf numFmtId="0" fontId="2" fillId="7" borderId="1" xfId="0" applyFont="1" applyFill="1" applyBorder="1"/>
    <xf numFmtId="44" fontId="2" fillId="0" borderId="1" xfId="1" applyFont="1" applyFill="1" applyBorder="1"/>
    <xf numFmtId="0" fontId="5" fillId="6" borderId="1" xfId="2" applyFont="1" applyFill="1" applyBorder="1" applyAlignment="1">
      <alignment textRotation="45"/>
    </xf>
    <xf numFmtId="165" fontId="2" fillId="8" borderId="1" xfId="0" applyNumberFormat="1" applyFont="1" applyFill="1" applyBorder="1"/>
    <xf numFmtId="165" fontId="2" fillId="6" borderId="1" xfId="0" applyNumberFormat="1" applyFont="1" applyFill="1" applyBorder="1"/>
    <xf numFmtId="165" fontId="0" fillId="0" borderId="0" xfId="0" applyNumberFormat="1"/>
    <xf numFmtId="0" fontId="7" fillId="0" borderId="0" xfId="0" applyFont="1" applyAlignment="1">
      <alignment vertical="center" wrapText="1"/>
    </xf>
    <xf numFmtId="8" fontId="10" fillId="0" borderId="0" xfId="0" applyNumberFormat="1" applyFont="1"/>
    <xf numFmtId="6" fontId="2" fillId="0" borderId="0" xfId="0" applyNumberFormat="1" applyFont="1"/>
    <xf numFmtId="0" fontId="2" fillId="8" borderId="1" xfId="0" applyFont="1" applyFill="1" applyBorder="1"/>
    <xf numFmtId="0" fontId="2" fillId="6" borderId="1" xfId="0" applyFont="1" applyFill="1" applyBorder="1"/>
    <xf numFmtId="0" fontId="2" fillId="6" borderId="0" xfId="0" applyFont="1" applyFill="1"/>
    <xf numFmtId="166" fontId="4" fillId="2" borderId="1" xfId="2" applyNumberFormat="1" applyFont="1" applyFill="1" applyBorder="1" applyAlignment="1">
      <alignment textRotation="45"/>
    </xf>
    <xf numFmtId="166" fontId="2" fillId="2" borderId="1" xfId="0" applyNumberFormat="1" applyFont="1" applyFill="1" applyBorder="1"/>
    <xf numFmtId="0" fontId="11" fillId="0" borderId="0" xfId="0" applyFont="1"/>
    <xf numFmtId="0" fontId="0" fillId="4" borderId="0" xfId="0" applyFill="1"/>
    <xf numFmtId="165" fontId="2" fillId="4" borderId="1" xfId="1" applyNumberFormat="1" applyFont="1" applyFill="1" applyBorder="1"/>
    <xf numFmtId="44" fontId="2" fillId="4" borderId="1" xfId="1" applyFont="1" applyFill="1" applyBorder="1"/>
    <xf numFmtId="0" fontId="2" fillId="4" borderId="1" xfId="0" applyFont="1" applyFill="1" applyBorder="1"/>
    <xf numFmtId="0" fontId="0" fillId="5" borderId="0" xfId="0" applyFill="1"/>
    <xf numFmtId="0" fontId="13" fillId="0" borderId="0" xfId="0" applyFont="1" applyAlignment="1">
      <alignment vertical="center"/>
    </xf>
    <xf numFmtId="44" fontId="2" fillId="7" borderId="1" xfId="1" applyFont="1" applyFill="1" applyBorder="1"/>
    <xf numFmtId="44" fontId="5" fillId="7" borderId="1" xfId="1" applyFont="1" applyFill="1" applyBorder="1" applyAlignment="1">
      <alignment textRotation="45"/>
    </xf>
    <xf numFmtId="165" fontId="2" fillId="7" borderId="1" xfId="1" applyNumberFormat="1" applyFont="1" applyFill="1" applyBorder="1"/>
    <xf numFmtId="44" fontId="2" fillId="7" borderId="0" xfId="1" applyFont="1" applyFill="1" applyBorder="1"/>
    <xf numFmtId="164" fontId="5" fillId="7" borderId="1" xfId="2" applyNumberFormat="1" applyFont="1" applyFill="1" applyBorder="1" applyAlignment="1">
      <alignment textRotation="45"/>
    </xf>
    <xf numFmtId="164" fontId="2" fillId="7" borderId="0" xfId="0" applyNumberFormat="1" applyFont="1" applyFill="1"/>
    <xf numFmtId="165" fontId="5" fillId="7" borderId="1" xfId="1" applyNumberFormat="1" applyFont="1" applyFill="1" applyBorder="1"/>
    <xf numFmtId="0" fontId="2" fillId="7" borderId="0" xfId="0" applyFont="1" applyFill="1"/>
    <xf numFmtId="44" fontId="2" fillId="6" borderId="0" xfId="1" applyFont="1" applyFill="1" applyBorder="1"/>
    <xf numFmtId="164" fontId="5" fillId="6" borderId="1" xfId="2" applyNumberFormat="1" applyFont="1" applyFill="1" applyBorder="1" applyAlignment="1">
      <alignment textRotation="45"/>
    </xf>
    <xf numFmtId="164" fontId="2" fillId="6" borderId="0" xfId="0" applyNumberFormat="1" applyFont="1" applyFill="1"/>
    <xf numFmtId="165" fontId="5" fillId="6" borderId="1" xfId="1" applyNumberFormat="1" applyFont="1" applyFill="1" applyBorder="1"/>
    <xf numFmtId="0" fontId="5" fillId="9" borderId="1" xfId="2" applyFont="1" applyFill="1" applyBorder="1" applyAlignment="1">
      <alignment textRotation="45"/>
    </xf>
    <xf numFmtId="165" fontId="2" fillId="9" borderId="1" xfId="0" applyNumberFormat="1" applyFont="1" applyFill="1" applyBorder="1"/>
    <xf numFmtId="44" fontId="2" fillId="9" borderId="1" xfId="1" applyFont="1" applyFill="1" applyBorder="1"/>
    <xf numFmtId="0" fontId="2" fillId="9" borderId="1" xfId="0" applyFont="1" applyFill="1" applyBorder="1"/>
    <xf numFmtId="44" fontId="5" fillId="9" borderId="1" xfId="1" applyFont="1" applyFill="1" applyBorder="1" applyAlignment="1">
      <alignment textRotation="45"/>
    </xf>
    <xf numFmtId="165" fontId="2" fillId="9" borderId="1" xfId="1" applyNumberFormat="1" applyFont="1" applyFill="1" applyBorder="1"/>
    <xf numFmtId="44" fontId="2" fillId="9" borderId="0" xfId="1" applyFont="1" applyFill="1" applyBorder="1"/>
    <xf numFmtId="164" fontId="5" fillId="9" borderId="1" xfId="2" applyNumberFormat="1" applyFont="1" applyFill="1" applyBorder="1" applyAlignment="1">
      <alignment textRotation="45"/>
    </xf>
    <xf numFmtId="165" fontId="5" fillId="9" borderId="1" xfId="1" applyNumberFormat="1" applyFont="1" applyFill="1" applyBorder="1"/>
    <xf numFmtId="0" fontId="2" fillId="9" borderId="0" xfId="0" applyFont="1" applyFill="1"/>
    <xf numFmtId="0" fontId="5" fillId="0" borderId="1" xfId="0" applyFont="1" applyBorder="1" applyAlignment="1">
      <alignment horizontal="left"/>
    </xf>
    <xf numFmtId="165" fontId="2" fillId="0" borderId="1" xfId="0" applyNumberFormat="1" applyFont="1" applyBorder="1"/>
    <xf numFmtId="164" fontId="2" fillId="0" borderId="1" xfId="0" applyNumberFormat="1" applyFont="1" applyBorder="1"/>
    <xf numFmtId="0" fontId="5" fillId="0" borderId="1" xfId="0" applyFont="1" applyBorder="1"/>
    <xf numFmtId="2" fontId="2" fillId="0" borderId="1" xfId="0" applyNumberFormat="1" applyFont="1" applyBorder="1"/>
    <xf numFmtId="165" fontId="5" fillId="8" borderId="1" xfId="1" applyNumberFormat="1" applyFont="1" applyFill="1" applyBorder="1" applyAlignment="1">
      <alignment textRotation="45"/>
    </xf>
    <xf numFmtId="164" fontId="5" fillId="8" borderId="1" xfId="2" applyNumberFormat="1" applyFont="1" applyFill="1" applyBorder="1" applyAlignment="1">
      <alignment textRotation="45"/>
    </xf>
    <xf numFmtId="44" fontId="5" fillId="8" borderId="1" xfId="1" applyFont="1" applyFill="1" applyBorder="1" applyAlignment="1">
      <alignment textRotation="45"/>
    </xf>
    <xf numFmtId="164" fontId="2" fillId="6" borderId="1" xfId="0" applyNumberFormat="1" applyFont="1" applyFill="1" applyBorder="1"/>
    <xf numFmtId="0" fontId="5" fillId="10" borderId="1" xfId="2" applyFont="1" applyFill="1" applyBorder="1" applyAlignment="1">
      <alignment textRotation="45"/>
    </xf>
    <xf numFmtId="165" fontId="2" fillId="10" borderId="1" xfId="0" applyNumberFormat="1" applyFont="1" applyFill="1" applyBorder="1"/>
    <xf numFmtId="0" fontId="2" fillId="10" borderId="1" xfId="0" applyFont="1" applyFill="1" applyBorder="1"/>
    <xf numFmtId="44" fontId="2" fillId="10" borderId="1" xfId="1" applyFont="1" applyFill="1" applyBorder="1"/>
    <xf numFmtId="44" fontId="5" fillId="10" borderId="1" xfId="1" applyFont="1" applyFill="1" applyBorder="1" applyAlignment="1">
      <alignment textRotation="45"/>
    </xf>
    <xf numFmtId="165" fontId="2" fillId="10" borderId="1" xfId="1" applyNumberFormat="1" applyFont="1" applyFill="1" applyBorder="1"/>
    <xf numFmtId="44" fontId="2" fillId="10" borderId="0" xfId="1" applyFont="1" applyFill="1" applyBorder="1"/>
    <xf numFmtId="164" fontId="5" fillId="10" borderId="1" xfId="2" applyNumberFormat="1" applyFont="1" applyFill="1" applyBorder="1" applyAlignment="1">
      <alignment textRotation="45"/>
    </xf>
    <xf numFmtId="165" fontId="5" fillId="10" borderId="1" xfId="1" applyNumberFormat="1" applyFont="1" applyFill="1" applyBorder="1"/>
    <xf numFmtId="0" fontId="2" fillId="10" borderId="0" xfId="0" applyFont="1" applyFill="1"/>
    <xf numFmtId="0" fontId="2" fillId="0" borderId="2" xfId="0" applyFont="1" applyBorder="1"/>
    <xf numFmtId="165" fontId="2" fillId="11" borderId="1" xfId="0" applyNumberFormat="1" applyFont="1" applyFill="1" applyBorder="1"/>
    <xf numFmtId="0" fontId="2" fillId="11" borderId="1" xfId="0" applyFont="1" applyFill="1" applyBorder="1"/>
    <xf numFmtId="165" fontId="2" fillId="11" borderId="1" xfId="1" applyNumberFormat="1" applyFont="1" applyFill="1" applyBorder="1"/>
    <xf numFmtId="44" fontId="2" fillId="11" borderId="1" xfId="1" applyFont="1" applyFill="1" applyBorder="1"/>
    <xf numFmtId="165" fontId="5" fillId="11" borderId="1" xfId="0" applyNumberFormat="1" applyFont="1" applyFill="1" applyBorder="1"/>
    <xf numFmtId="0" fontId="4" fillId="2" borderId="1" xfId="2" applyFont="1" applyFill="1" applyBorder="1" applyAlignment="1">
      <alignment textRotation="45"/>
    </xf>
    <xf numFmtId="0" fontId="4" fillId="2" borderId="1" xfId="1" applyNumberFormat="1" applyFont="1" applyFill="1" applyBorder="1" applyAlignment="1">
      <alignment textRotation="45"/>
    </xf>
    <xf numFmtId="165" fontId="5" fillId="2" borderId="1" xfId="0" applyNumberFormat="1" applyFont="1" applyFill="1" applyBorder="1"/>
    <xf numFmtId="44" fontId="4" fillId="2" borderId="1" xfId="1" applyFont="1" applyFill="1" applyBorder="1" applyAlignment="1">
      <alignment textRotation="45"/>
    </xf>
    <xf numFmtId="44" fontId="2" fillId="2" borderId="0" xfId="1" applyFont="1" applyFill="1"/>
    <xf numFmtId="0" fontId="2" fillId="2" borderId="0" xfId="0" applyFont="1" applyFill="1"/>
    <xf numFmtId="164" fontId="4" fillId="2" borderId="1" xfId="2" applyNumberFormat="1" applyFont="1" applyFill="1" applyBorder="1" applyAlignment="1">
      <alignment textRotation="45"/>
    </xf>
    <xf numFmtId="165" fontId="5" fillId="12" borderId="1" xfId="2" applyNumberFormat="1" applyFont="1" applyFill="1" applyBorder="1" applyAlignment="1">
      <alignment textRotation="45"/>
    </xf>
    <xf numFmtId="165" fontId="2" fillId="13" borderId="1" xfId="0" applyNumberFormat="1" applyFont="1" applyFill="1" applyBorder="1"/>
    <xf numFmtId="164" fontId="5" fillId="12" borderId="1" xfId="2" applyNumberFormat="1" applyFont="1" applyFill="1" applyBorder="1" applyAlignment="1">
      <alignment textRotation="45"/>
    </xf>
    <xf numFmtId="164" fontId="2" fillId="13" borderId="1" xfId="0" applyNumberFormat="1" applyFont="1" applyFill="1" applyBorder="1"/>
    <xf numFmtId="44" fontId="2" fillId="13" borderId="1" xfId="1" applyFont="1" applyFill="1" applyBorder="1"/>
    <xf numFmtId="44" fontId="5" fillId="12" borderId="1" xfId="1" applyFont="1" applyFill="1" applyBorder="1" applyAlignment="1">
      <alignment textRotation="45"/>
    </xf>
    <xf numFmtId="165" fontId="2" fillId="13" borderId="1" xfId="1" applyNumberFormat="1" applyFont="1" applyFill="1" applyBorder="1"/>
    <xf numFmtId="0" fontId="2" fillId="13" borderId="1" xfId="0" applyFont="1" applyFill="1" applyBorder="1"/>
    <xf numFmtId="44" fontId="5" fillId="2" borderId="1" xfId="1" applyFont="1" applyFill="1" applyBorder="1" applyAlignment="1">
      <alignment textRotation="45"/>
    </xf>
    <xf numFmtId="165" fontId="5" fillId="11" borderId="1" xfId="1" applyNumberFormat="1" applyFont="1" applyFill="1" applyBorder="1" applyAlignment="1">
      <alignment textRotation="45"/>
    </xf>
    <xf numFmtId="164" fontId="5" fillId="11" borderId="1" xfId="2" applyNumberFormat="1" applyFont="1" applyFill="1" applyBorder="1" applyAlignment="1">
      <alignment textRotation="45"/>
    </xf>
    <xf numFmtId="165" fontId="5" fillId="11" borderId="1" xfId="1" applyNumberFormat="1" applyFont="1" applyFill="1" applyBorder="1"/>
    <xf numFmtId="164" fontId="5" fillId="11" borderId="1" xfId="0" applyNumberFormat="1" applyFont="1" applyFill="1" applyBorder="1"/>
    <xf numFmtId="164" fontId="2" fillId="11" borderId="1" xfId="0" applyNumberFormat="1" applyFont="1" applyFill="1" applyBorder="1"/>
    <xf numFmtId="44" fontId="5" fillId="11" borderId="1" xfId="1" applyFont="1" applyFill="1" applyBorder="1" applyAlignment="1">
      <alignment textRotation="45"/>
    </xf>
    <xf numFmtId="44" fontId="2" fillId="8" borderId="0" xfId="1" applyFont="1" applyFill="1" applyBorder="1"/>
    <xf numFmtId="44" fontId="2" fillId="8" borderId="2" xfId="1" applyFont="1" applyFill="1" applyBorder="1"/>
    <xf numFmtId="165" fontId="5" fillId="14" borderId="1" xfId="1" applyNumberFormat="1" applyFont="1" applyFill="1" applyBorder="1" applyAlignment="1">
      <alignment textRotation="45"/>
    </xf>
    <xf numFmtId="165" fontId="2" fillId="15" borderId="1" xfId="1" applyNumberFormat="1" applyFont="1" applyFill="1" applyBorder="1"/>
    <xf numFmtId="44" fontId="5" fillId="15" borderId="1" xfId="1" applyFont="1" applyFill="1" applyBorder="1" applyAlignment="1">
      <alignment textRotation="45"/>
    </xf>
    <xf numFmtId="44" fontId="2" fillId="15" borderId="1" xfId="1" applyFont="1" applyFill="1" applyBorder="1"/>
    <xf numFmtId="165" fontId="2" fillId="15" borderId="1" xfId="0" applyNumberFormat="1" applyFont="1" applyFill="1" applyBorder="1"/>
    <xf numFmtId="164" fontId="2" fillId="15" borderId="1" xfId="0" applyNumberFormat="1" applyFont="1" applyFill="1" applyBorder="1"/>
    <xf numFmtId="44" fontId="2" fillId="15" borderId="1" xfId="1" applyFont="1" applyFill="1" applyBorder="1" applyAlignment="1">
      <alignment textRotation="45"/>
    </xf>
    <xf numFmtId="165" fontId="5" fillId="15" borderId="1" xfId="1" applyNumberFormat="1" applyFont="1" applyFill="1" applyBorder="1"/>
    <xf numFmtId="44" fontId="2" fillId="15" borderId="2" xfId="1" applyFont="1" applyFill="1" applyBorder="1"/>
    <xf numFmtId="165" fontId="5" fillId="16" borderId="1" xfId="1" applyNumberFormat="1" applyFont="1" applyFill="1" applyBorder="1" applyAlignment="1">
      <alignment textRotation="45"/>
    </xf>
    <xf numFmtId="165" fontId="2" fillId="16" borderId="1" xfId="1" applyNumberFormat="1" applyFont="1" applyFill="1" applyBorder="1"/>
    <xf numFmtId="44" fontId="5" fillId="16" borderId="1" xfId="1" applyFont="1" applyFill="1" applyBorder="1" applyAlignment="1">
      <alignment textRotation="45"/>
    </xf>
    <xf numFmtId="44" fontId="2" fillId="16" borderId="1" xfId="1" applyFont="1" applyFill="1" applyBorder="1"/>
    <xf numFmtId="165" fontId="2" fillId="16" borderId="1" xfId="0" applyNumberFormat="1" applyFont="1" applyFill="1" applyBorder="1"/>
    <xf numFmtId="164" fontId="2" fillId="16" borderId="1" xfId="0" applyNumberFormat="1" applyFont="1" applyFill="1" applyBorder="1"/>
    <xf numFmtId="165" fontId="8" fillId="16" borderId="1" xfId="1" applyNumberFormat="1" applyFont="1" applyFill="1" applyBorder="1"/>
    <xf numFmtId="0" fontId="5" fillId="16" borderId="1" xfId="2" applyFont="1" applyFill="1" applyBorder="1" applyAlignment="1">
      <alignment textRotation="45"/>
    </xf>
    <xf numFmtId="165" fontId="5" fillId="16" borderId="1" xfId="0" applyNumberFormat="1" applyFont="1" applyFill="1" applyBorder="1"/>
    <xf numFmtId="0" fontId="2" fillId="16" borderId="1" xfId="0" applyFont="1" applyFill="1" applyBorder="1"/>
    <xf numFmtId="2" fontId="2" fillId="16" borderId="1" xfId="0" applyNumberFormat="1" applyFont="1" applyFill="1" applyBorder="1"/>
    <xf numFmtId="165" fontId="5" fillId="17" borderId="1" xfId="1" applyNumberFormat="1" applyFont="1" applyFill="1" applyBorder="1" applyAlignment="1">
      <alignment textRotation="45"/>
    </xf>
    <xf numFmtId="165" fontId="2" fillId="17" borderId="1" xfId="1" applyNumberFormat="1" applyFont="1" applyFill="1" applyBorder="1"/>
    <xf numFmtId="44" fontId="5" fillId="17" borderId="1" xfId="1" applyFont="1" applyFill="1" applyBorder="1" applyAlignment="1">
      <alignment textRotation="45"/>
    </xf>
    <xf numFmtId="44" fontId="2" fillId="17" borderId="1" xfId="1" applyFont="1" applyFill="1" applyBorder="1"/>
    <xf numFmtId="44" fontId="2" fillId="17" borderId="0" xfId="1" applyFont="1" applyFill="1" applyBorder="1"/>
    <xf numFmtId="164" fontId="5" fillId="17" borderId="1" xfId="2" applyNumberFormat="1" applyFont="1" applyFill="1" applyBorder="1" applyAlignment="1">
      <alignment textRotation="45"/>
    </xf>
    <xf numFmtId="165" fontId="2" fillId="17" borderId="1" xfId="0" applyNumberFormat="1" applyFont="1" applyFill="1" applyBorder="1"/>
    <xf numFmtId="164" fontId="2" fillId="17" borderId="1" xfId="0" applyNumberFormat="1" applyFont="1" applyFill="1" applyBorder="1"/>
    <xf numFmtId="165" fontId="5" fillId="17" borderId="1" xfId="1" applyNumberFormat="1" applyFont="1" applyFill="1" applyBorder="1"/>
    <xf numFmtId="165" fontId="5" fillId="6" borderId="1" xfId="2" applyNumberFormat="1" applyFont="1" applyFill="1" applyBorder="1" applyAlignment="1">
      <alignment textRotation="45"/>
    </xf>
    <xf numFmtId="0" fontId="5" fillId="18" borderId="1" xfId="2" applyFont="1" applyFill="1" applyBorder="1" applyAlignment="1">
      <alignment textRotation="45"/>
    </xf>
    <xf numFmtId="165" fontId="2" fillId="18" borderId="1" xfId="0" applyNumberFormat="1" applyFont="1" applyFill="1" applyBorder="1"/>
    <xf numFmtId="0" fontId="2" fillId="18" borderId="1" xfId="0" applyFont="1" applyFill="1" applyBorder="1"/>
    <xf numFmtId="44" fontId="2" fillId="18" borderId="1" xfId="1" applyFont="1" applyFill="1" applyBorder="1"/>
    <xf numFmtId="44" fontId="5" fillId="18" borderId="1" xfId="1" applyFont="1" applyFill="1" applyBorder="1" applyAlignment="1">
      <alignment textRotation="45"/>
    </xf>
    <xf numFmtId="165" fontId="2" fillId="18" borderId="1" xfId="1" applyNumberFormat="1" applyFont="1" applyFill="1" applyBorder="1"/>
    <xf numFmtId="44" fontId="2" fillId="18" borderId="0" xfId="1" applyFont="1" applyFill="1" applyBorder="1"/>
    <xf numFmtId="164" fontId="5" fillId="18" borderId="1" xfId="2" applyNumberFormat="1" applyFont="1" applyFill="1" applyBorder="1" applyAlignment="1">
      <alignment textRotation="45"/>
    </xf>
    <xf numFmtId="164" fontId="2" fillId="18" borderId="1" xfId="0" applyNumberFormat="1" applyFont="1" applyFill="1" applyBorder="1"/>
    <xf numFmtId="165" fontId="5" fillId="18" borderId="1" xfId="1" applyNumberFormat="1" applyFont="1" applyFill="1" applyBorder="1"/>
    <xf numFmtId="0" fontId="2" fillId="18" borderId="0" xfId="0" applyFont="1" applyFill="1"/>
    <xf numFmtId="164" fontId="2" fillId="9" borderId="1" xfId="0" applyNumberFormat="1" applyFont="1" applyFill="1" applyBorder="1"/>
    <xf numFmtId="0" fontId="5" fillId="19" borderId="1" xfId="2" applyFont="1" applyFill="1" applyBorder="1" applyAlignment="1">
      <alignment textRotation="45"/>
    </xf>
    <xf numFmtId="165" fontId="2" fillId="19" borderId="1" xfId="0" applyNumberFormat="1" applyFont="1" applyFill="1" applyBorder="1"/>
    <xf numFmtId="0" fontId="2" fillId="19" borderId="1" xfId="0" applyFont="1" applyFill="1" applyBorder="1"/>
    <xf numFmtId="44" fontId="2" fillId="19" borderId="1" xfId="1" applyFont="1" applyFill="1" applyBorder="1"/>
    <xf numFmtId="44" fontId="5" fillId="19" borderId="1" xfId="1" applyFont="1" applyFill="1" applyBorder="1" applyAlignment="1">
      <alignment textRotation="45"/>
    </xf>
    <xf numFmtId="165" fontId="2" fillId="19" borderId="1" xfId="1" applyNumberFormat="1" applyFont="1" applyFill="1" applyBorder="1"/>
    <xf numFmtId="44" fontId="2" fillId="19" borderId="0" xfId="1" applyFont="1" applyFill="1" applyBorder="1"/>
    <xf numFmtId="164" fontId="5" fillId="19" borderId="1" xfId="2" applyNumberFormat="1" applyFont="1" applyFill="1" applyBorder="1" applyAlignment="1">
      <alignment textRotation="45"/>
    </xf>
    <xf numFmtId="164" fontId="2" fillId="19" borderId="1" xfId="0" applyNumberFormat="1" applyFont="1" applyFill="1" applyBorder="1"/>
    <xf numFmtId="165" fontId="5" fillId="19" borderId="1" xfId="1" applyNumberFormat="1" applyFont="1" applyFill="1" applyBorder="1"/>
    <xf numFmtId="0" fontId="2" fillId="19" borderId="0" xfId="0" applyFont="1" applyFill="1"/>
    <xf numFmtId="0" fontId="5" fillId="20" borderId="1" xfId="2" applyFont="1" applyFill="1" applyBorder="1" applyAlignment="1">
      <alignment textRotation="45"/>
    </xf>
    <xf numFmtId="165" fontId="2" fillId="20" borderId="1" xfId="0" applyNumberFormat="1" applyFont="1" applyFill="1" applyBorder="1"/>
    <xf numFmtId="0" fontId="2" fillId="20" borderId="1" xfId="0" applyFont="1" applyFill="1" applyBorder="1"/>
    <xf numFmtId="44" fontId="2" fillId="20" borderId="1" xfId="1" applyFont="1" applyFill="1" applyBorder="1"/>
    <xf numFmtId="165" fontId="2" fillId="20" borderId="1" xfId="1" applyNumberFormat="1" applyFont="1" applyFill="1" applyBorder="1"/>
    <xf numFmtId="44" fontId="5" fillId="20" borderId="1" xfId="1" applyFont="1" applyFill="1" applyBorder="1" applyAlignment="1">
      <alignment textRotation="45"/>
    </xf>
    <xf numFmtId="44" fontId="2" fillId="20" borderId="0" xfId="1" applyFont="1" applyFill="1" applyBorder="1"/>
    <xf numFmtId="164" fontId="5" fillId="20" borderId="1" xfId="2" applyNumberFormat="1" applyFont="1" applyFill="1" applyBorder="1" applyAlignment="1">
      <alignment textRotation="45"/>
    </xf>
    <xf numFmtId="164" fontId="2" fillId="20" borderId="1" xfId="0" applyNumberFormat="1" applyFont="1" applyFill="1" applyBorder="1"/>
    <xf numFmtId="165" fontId="5" fillId="20" borderId="1" xfId="1" applyNumberFormat="1" applyFont="1" applyFill="1" applyBorder="1"/>
    <xf numFmtId="0" fontId="2" fillId="20" borderId="0" xfId="0" applyFont="1" applyFill="1"/>
    <xf numFmtId="164" fontId="2" fillId="10" borderId="1" xfId="0" applyNumberFormat="1" applyFont="1" applyFill="1" applyBorder="1"/>
    <xf numFmtId="0" fontId="5" fillId="21" borderId="1" xfId="2" applyFont="1" applyFill="1" applyBorder="1" applyAlignment="1">
      <alignment textRotation="45"/>
    </xf>
    <xf numFmtId="165" fontId="2" fillId="21" borderId="1" xfId="0" applyNumberFormat="1" applyFont="1" applyFill="1" applyBorder="1"/>
    <xf numFmtId="0" fontId="2" fillId="21" borderId="1" xfId="0" applyFont="1" applyFill="1" applyBorder="1"/>
    <xf numFmtId="44" fontId="2" fillId="21" borderId="1" xfId="1" applyFont="1" applyFill="1" applyBorder="1"/>
    <xf numFmtId="44" fontId="5" fillId="21" borderId="1" xfId="1" applyFont="1" applyFill="1" applyBorder="1" applyAlignment="1">
      <alignment textRotation="45"/>
    </xf>
    <xf numFmtId="165" fontId="2" fillId="21" borderId="1" xfId="1" applyNumberFormat="1" applyFont="1" applyFill="1" applyBorder="1"/>
    <xf numFmtId="44" fontId="2" fillId="21" borderId="0" xfId="1" applyFont="1" applyFill="1" applyBorder="1"/>
    <xf numFmtId="164" fontId="5" fillId="21" borderId="1" xfId="2" applyNumberFormat="1" applyFont="1" applyFill="1" applyBorder="1" applyAlignment="1">
      <alignment textRotation="45"/>
    </xf>
    <xf numFmtId="164" fontId="2" fillId="21" borderId="0" xfId="0" applyNumberFormat="1" applyFont="1" applyFill="1"/>
    <xf numFmtId="165" fontId="5" fillId="21" borderId="1" xfId="1" applyNumberFormat="1" applyFont="1" applyFill="1" applyBorder="1"/>
    <xf numFmtId="0" fontId="2" fillId="21" borderId="0" xfId="0" applyFont="1" applyFill="1"/>
    <xf numFmtId="0" fontId="5" fillId="22" borderId="1" xfId="2" applyFont="1" applyFill="1" applyBorder="1" applyAlignment="1">
      <alignment textRotation="45"/>
    </xf>
    <xf numFmtId="165" fontId="2" fillId="22" borderId="1" xfId="0" applyNumberFormat="1" applyFont="1" applyFill="1" applyBorder="1"/>
    <xf numFmtId="0" fontId="2" fillId="22" borderId="1" xfId="0" applyFont="1" applyFill="1" applyBorder="1"/>
    <xf numFmtId="44" fontId="2" fillId="22" borderId="1" xfId="1" applyFont="1" applyFill="1" applyBorder="1"/>
    <xf numFmtId="44" fontId="5" fillId="22" borderId="1" xfId="1" applyFont="1" applyFill="1" applyBorder="1" applyAlignment="1">
      <alignment textRotation="45"/>
    </xf>
    <xf numFmtId="165" fontId="2" fillId="22" borderId="1" xfId="1" applyNumberFormat="1" applyFont="1" applyFill="1" applyBorder="1"/>
    <xf numFmtId="44" fontId="2" fillId="22" borderId="0" xfId="1" applyFont="1" applyFill="1" applyBorder="1"/>
    <xf numFmtId="164" fontId="5" fillId="22" borderId="1" xfId="2" applyNumberFormat="1" applyFont="1" applyFill="1" applyBorder="1" applyAlignment="1">
      <alignment textRotation="45"/>
    </xf>
    <xf numFmtId="164" fontId="2" fillId="22" borderId="0" xfId="0" applyNumberFormat="1" applyFont="1" applyFill="1"/>
    <xf numFmtId="165" fontId="5" fillId="22" borderId="1" xfId="1" applyNumberFormat="1" applyFont="1" applyFill="1" applyBorder="1"/>
    <xf numFmtId="0" fontId="2" fillId="22" borderId="0" xfId="0" applyFont="1" applyFill="1"/>
    <xf numFmtId="0" fontId="5" fillId="4" borderId="1" xfId="2" applyFont="1" applyFill="1" applyBorder="1" applyAlignment="1">
      <alignment textRotation="45"/>
    </xf>
    <xf numFmtId="44" fontId="5" fillId="4" borderId="1" xfId="1" applyFont="1" applyFill="1" applyBorder="1" applyAlignment="1">
      <alignment textRotation="45"/>
    </xf>
    <xf numFmtId="44" fontId="2" fillId="4" borderId="0" xfId="1" applyFont="1" applyFill="1" applyBorder="1"/>
    <xf numFmtId="164" fontId="5" fillId="4" borderId="1" xfId="2" applyNumberFormat="1" applyFont="1" applyFill="1" applyBorder="1" applyAlignment="1">
      <alignment textRotation="45"/>
    </xf>
    <xf numFmtId="164" fontId="2" fillId="4" borderId="0" xfId="0" applyNumberFormat="1" applyFont="1" applyFill="1"/>
    <xf numFmtId="165" fontId="5" fillId="4" borderId="1" xfId="1" applyNumberFormat="1" applyFont="1" applyFill="1" applyBorder="1"/>
    <xf numFmtId="0" fontId="2" fillId="4" borderId="0" xfId="0" applyFont="1" applyFill="1"/>
    <xf numFmtId="44" fontId="2" fillId="2" borderId="0" xfId="1" applyFont="1" applyFill="1" applyBorder="1"/>
    <xf numFmtId="164" fontId="2" fillId="2" borderId="0" xfId="0" applyNumberFormat="1" applyFont="1" applyFill="1"/>
    <xf numFmtId="164" fontId="2" fillId="8" borderId="0" xfId="0" applyNumberFormat="1" applyFont="1" applyFill="1"/>
    <xf numFmtId="0" fontId="2" fillId="8" borderId="0" xfId="0" applyFont="1" applyFill="1"/>
    <xf numFmtId="165" fontId="2" fillId="19" borderId="0" xfId="0" applyNumberFormat="1" applyFont="1" applyFill="1"/>
    <xf numFmtId="164" fontId="2" fillId="19" borderId="0" xfId="0" applyNumberFormat="1" applyFont="1" applyFill="1"/>
    <xf numFmtId="165" fontId="5" fillId="19" borderId="1" xfId="2" applyNumberFormat="1" applyFont="1" applyFill="1" applyBorder="1" applyAlignment="1">
      <alignment textRotation="45"/>
    </xf>
    <xf numFmtId="165" fontId="2" fillId="19" borderId="2" xfId="0" applyNumberFormat="1" applyFont="1" applyFill="1" applyBorder="1"/>
    <xf numFmtId="0" fontId="5" fillId="17" borderId="1" xfId="2" applyFont="1" applyFill="1" applyBorder="1" applyAlignment="1">
      <alignment textRotation="45"/>
    </xf>
    <xf numFmtId="0" fontId="2" fillId="17" borderId="1" xfId="0" applyFont="1" applyFill="1" applyBorder="1"/>
    <xf numFmtId="164" fontId="2" fillId="17" borderId="0" xfId="0" applyNumberFormat="1" applyFont="1" applyFill="1"/>
    <xf numFmtId="0" fontId="2" fillId="17" borderId="0" xfId="0" applyFont="1" applyFill="1"/>
    <xf numFmtId="0" fontId="5" fillId="23" borderId="1" xfId="2" applyFont="1" applyFill="1" applyBorder="1" applyAlignment="1">
      <alignment textRotation="45"/>
    </xf>
    <xf numFmtId="165" fontId="2" fillId="23" borderId="1" xfId="0" applyNumberFormat="1" applyFont="1" applyFill="1" applyBorder="1"/>
    <xf numFmtId="0" fontId="2" fillId="23" borderId="1" xfId="0" applyFont="1" applyFill="1" applyBorder="1"/>
    <xf numFmtId="44" fontId="2" fillId="23" borderId="1" xfId="1" applyFont="1" applyFill="1" applyBorder="1"/>
    <xf numFmtId="44" fontId="5" fillId="23" borderId="1" xfId="1" applyFont="1" applyFill="1" applyBorder="1" applyAlignment="1">
      <alignment textRotation="45"/>
    </xf>
    <xf numFmtId="165" fontId="2" fillId="23" borderId="1" xfId="1" applyNumberFormat="1" applyFont="1" applyFill="1" applyBorder="1"/>
    <xf numFmtId="44" fontId="2" fillId="23" borderId="0" xfId="1" applyFont="1" applyFill="1" applyBorder="1"/>
    <xf numFmtId="164" fontId="5" fillId="23" borderId="1" xfId="2" applyNumberFormat="1" applyFont="1" applyFill="1" applyBorder="1" applyAlignment="1">
      <alignment textRotation="45"/>
    </xf>
    <xf numFmtId="164" fontId="2" fillId="23" borderId="0" xfId="0" applyNumberFormat="1" applyFont="1" applyFill="1"/>
    <xf numFmtId="165" fontId="5" fillId="23" borderId="1" xfId="1" applyNumberFormat="1" applyFont="1" applyFill="1" applyBorder="1"/>
    <xf numFmtId="0" fontId="2" fillId="23" borderId="0" xfId="0" applyFont="1" applyFill="1"/>
    <xf numFmtId="44" fontId="2" fillId="24" borderId="1" xfId="1" applyFont="1" applyFill="1" applyBorder="1"/>
    <xf numFmtId="44" fontId="5" fillId="24" borderId="1" xfId="1" applyFont="1" applyFill="1" applyBorder="1" applyAlignment="1">
      <alignment textRotation="45"/>
    </xf>
    <xf numFmtId="165" fontId="2" fillId="24" borderId="1" xfId="1" applyNumberFormat="1" applyFont="1" applyFill="1" applyBorder="1"/>
    <xf numFmtId="165" fontId="5" fillId="24" borderId="1" xfId="1" applyNumberFormat="1" applyFont="1" applyFill="1" applyBorder="1"/>
    <xf numFmtId="165" fontId="14" fillId="13" borderId="1" xfId="0" applyNumberFormat="1" applyFont="1" applyFill="1" applyBorder="1"/>
    <xf numFmtId="165" fontId="12" fillId="13" borderId="1" xfId="0" applyNumberFormat="1" applyFont="1" applyFill="1" applyBorder="1"/>
    <xf numFmtId="165" fontId="5" fillId="13" borderId="1" xfId="0" applyNumberFormat="1" applyFont="1" applyFill="1" applyBorder="1"/>
    <xf numFmtId="165" fontId="5" fillId="13" borderId="1" xfId="0" applyNumberFormat="1" applyFont="1" applyFill="1" applyBorder="1" applyAlignment="1">
      <alignment horizontal="right"/>
    </xf>
    <xf numFmtId="165" fontId="12" fillId="13" borderId="1" xfId="0" applyNumberFormat="1" applyFont="1" applyFill="1" applyBorder="1" applyAlignment="1">
      <alignment horizontal="right"/>
    </xf>
    <xf numFmtId="0" fontId="2" fillId="3" borderId="1" xfId="0" applyFont="1" applyFill="1" applyBorder="1"/>
    <xf numFmtId="44" fontId="2" fillId="3" borderId="1" xfId="1" applyFont="1" applyFill="1" applyBorder="1"/>
    <xf numFmtId="1" fontId="2" fillId="3" borderId="1" xfId="1" applyNumberFormat="1" applyFont="1" applyFill="1" applyBorder="1"/>
    <xf numFmtId="165" fontId="5" fillId="25" borderId="1" xfId="2" applyNumberFormat="1" applyFont="1" applyFill="1" applyBorder="1" applyAlignment="1">
      <alignment textRotation="45"/>
    </xf>
    <xf numFmtId="165" fontId="2" fillId="26" borderId="1" xfId="0" applyNumberFormat="1" applyFont="1" applyFill="1" applyBorder="1"/>
    <xf numFmtId="164" fontId="5" fillId="25" borderId="1" xfId="2" applyNumberFormat="1" applyFont="1" applyFill="1" applyBorder="1" applyAlignment="1">
      <alignment textRotation="45"/>
    </xf>
    <xf numFmtId="164" fontId="2" fillId="26" borderId="1" xfId="0" applyNumberFormat="1" applyFont="1" applyFill="1" applyBorder="1"/>
    <xf numFmtId="44" fontId="2" fillId="26" borderId="1" xfId="1" applyFont="1" applyFill="1" applyBorder="1"/>
    <xf numFmtId="44" fontId="5" fillId="25" borderId="1" xfId="1" applyFont="1" applyFill="1" applyBorder="1" applyAlignment="1">
      <alignment textRotation="45"/>
    </xf>
    <xf numFmtId="165" fontId="2" fillId="26" borderId="1" xfId="1" applyNumberFormat="1" applyFont="1" applyFill="1" applyBorder="1"/>
    <xf numFmtId="165" fontId="5" fillId="26" borderId="1" xfId="1" applyNumberFormat="1" applyFont="1" applyFill="1" applyBorder="1"/>
    <xf numFmtId="164" fontId="5" fillId="26" borderId="1" xfId="2" applyNumberFormat="1" applyFont="1" applyFill="1" applyBorder="1" applyAlignment="1">
      <alignment textRotation="45"/>
    </xf>
    <xf numFmtId="0" fontId="2" fillId="26" borderId="1" xfId="0" applyFont="1" applyFill="1" applyBorder="1"/>
    <xf numFmtId="165" fontId="5" fillId="27" borderId="1" xfId="1" applyNumberFormat="1" applyFont="1" applyFill="1" applyBorder="1" applyAlignment="1">
      <alignment textRotation="45"/>
    </xf>
    <xf numFmtId="165" fontId="2" fillId="27" borderId="1" xfId="1" applyNumberFormat="1" applyFont="1" applyFill="1" applyBorder="1"/>
    <xf numFmtId="44" fontId="5" fillId="27" borderId="1" xfId="1" applyFont="1" applyFill="1" applyBorder="1" applyAlignment="1">
      <alignment textRotation="45"/>
    </xf>
    <xf numFmtId="44" fontId="2" fillId="27" borderId="1" xfId="1" applyFont="1" applyFill="1" applyBorder="1"/>
    <xf numFmtId="165" fontId="2" fillId="27" borderId="1" xfId="0" applyNumberFormat="1" applyFont="1" applyFill="1" applyBorder="1"/>
    <xf numFmtId="164" fontId="2" fillId="27" borderId="1" xfId="0" applyNumberFormat="1" applyFont="1" applyFill="1" applyBorder="1"/>
    <xf numFmtId="0" fontId="5" fillId="27" borderId="1" xfId="2" applyFont="1" applyFill="1" applyBorder="1" applyAlignment="1">
      <alignment textRotation="45"/>
    </xf>
    <xf numFmtId="165" fontId="5" fillId="27" borderId="1" xfId="0" applyNumberFormat="1" applyFont="1" applyFill="1" applyBorder="1"/>
    <xf numFmtId="0" fontId="2" fillId="27" borderId="1" xfId="0" applyFont="1" applyFill="1" applyBorder="1"/>
    <xf numFmtId="2" fontId="2" fillId="27" borderId="1" xfId="0" applyNumberFormat="1" applyFont="1" applyFill="1" applyBorder="1"/>
    <xf numFmtId="0" fontId="5" fillId="3" borderId="1" xfId="0" applyFont="1" applyFill="1" applyBorder="1" applyAlignment="1">
      <alignment horizontal="left"/>
    </xf>
    <xf numFmtId="165" fontId="5" fillId="28" borderId="1" xfId="2" applyNumberFormat="1" applyFont="1" applyFill="1" applyBorder="1" applyAlignment="1">
      <alignment textRotation="45"/>
    </xf>
    <xf numFmtId="44" fontId="5" fillId="28" borderId="1" xfId="1" applyFont="1" applyFill="1" applyBorder="1" applyAlignment="1">
      <alignment textRotation="45"/>
    </xf>
    <xf numFmtId="0" fontId="5" fillId="28" borderId="1" xfId="2" applyFont="1" applyFill="1" applyBorder="1" applyAlignment="1">
      <alignment textRotation="45"/>
    </xf>
    <xf numFmtId="165" fontId="2" fillId="28" borderId="1" xfId="0" applyNumberFormat="1" applyFont="1" applyFill="1" applyBorder="1"/>
    <xf numFmtId="165" fontId="2" fillId="28" borderId="1" xfId="1" applyNumberFormat="1" applyFont="1" applyFill="1" applyBorder="1"/>
    <xf numFmtId="44" fontId="2" fillId="28" borderId="1" xfId="1" applyFont="1" applyFill="1" applyBorder="1"/>
    <xf numFmtId="164" fontId="2" fillId="28" borderId="1" xfId="0" applyNumberFormat="1" applyFont="1" applyFill="1" applyBorder="1"/>
    <xf numFmtId="165" fontId="5" fillId="28" borderId="1" xfId="1" applyNumberFormat="1" applyFont="1" applyFill="1" applyBorder="1"/>
    <xf numFmtId="0" fontId="2" fillId="28" borderId="1" xfId="0" applyFont="1" applyFill="1" applyBorder="1"/>
    <xf numFmtId="165" fontId="2" fillId="13" borderId="2" xfId="0" applyNumberFormat="1" applyFont="1" applyFill="1" applyBorder="1"/>
    <xf numFmtId="165" fontId="2" fillId="26" borderId="2" xfId="0" applyNumberFormat="1" applyFont="1" applyFill="1" applyBorder="1"/>
    <xf numFmtId="165" fontId="2" fillId="11" borderId="2" xfId="0" applyNumberFormat="1" applyFont="1" applyFill="1" applyBorder="1"/>
    <xf numFmtId="165" fontId="2" fillId="8" borderId="2" xfId="1" applyNumberFormat="1" applyFont="1" applyFill="1" applyBorder="1"/>
    <xf numFmtId="165" fontId="2" fillId="15" borderId="2" xfId="1" applyNumberFormat="1" applyFont="1" applyFill="1" applyBorder="1"/>
    <xf numFmtId="165" fontId="2" fillId="27" borderId="2" xfId="1" applyNumberFormat="1" applyFont="1" applyFill="1" applyBorder="1"/>
    <xf numFmtId="165" fontId="2" fillId="16" borderId="2" xfId="1" applyNumberFormat="1" applyFont="1" applyFill="1" applyBorder="1"/>
    <xf numFmtId="165" fontId="2" fillId="28" borderId="2" xfId="0" applyNumberFormat="1" applyFont="1" applyFill="1" applyBorder="1"/>
    <xf numFmtId="165" fontId="2" fillId="17" borderId="2" xfId="1" applyNumberFormat="1" applyFont="1" applyFill="1" applyBorder="1"/>
    <xf numFmtId="165" fontId="2" fillId="6" borderId="2" xfId="0" applyNumberFormat="1" applyFont="1" applyFill="1" applyBorder="1"/>
    <xf numFmtId="165" fontId="2" fillId="18" borderId="2" xfId="0" applyNumberFormat="1" applyFont="1" applyFill="1" applyBorder="1"/>
    <xf numFmtId="165" fontId="2" fillId="9" borderId="2" xfId="0" applyNumberFormat="1" applyFont="1" applyFill="1" applyBorder="1"/>
    <xf numFmtId="165" fontId="2" fillId="10" borderId="2" xfId="0" applyNumberFormat="1" applyFont="1" applyFill="1" applyBorder="1"/>
    <xf numFmtId="165" fontId="2" fillId="21" borderId="2" xfId="0" applyNumberFormat="1" applyFont="1" applyFill="1" applyBorder="1"/>
    <xf numFmtId="165" fontId="2" fillId="22" borderId="2" xfId="0" applyNumberFormat="1" applyFont="1" applyFill="1" applyBorder="1"/>
    <xf numFmtId="165" fontId="2" fillId="4" borderId="2" xfId="0" applyNumberFormat="1" applyFont="1" applyFill="1" applyBorder="1"/>
    <xf numFmtId="165" fontId="2" fillId="2" borderId="2" xfId="0" applyNumberFormat="1" applyFont="1" applyFill="1" applyBorder="1"/>
    <xf numFmtId="165" fontId="2" fillId="8" borderId="2" xfId="0" applyNumberFormat="1" applyFont="1" applyFill="1" applyBorder="1"/>
    <xf numFmtId="165" fontId="2" fillId="17" borderId="2" xfId="0" applyNumberFormat="1" applyFont="1" applyFill="1" applyBorder="1"/>
    <xf numFmtId="165" fontId="2" fillId="23" borderId="2" xfId="0" applyNumberFormat="1" applyFont="1" applyFill="1" applyBorder="1"/>
    <xf numFmtId="165" fontId="2" fillId="7" borderId="2" xfId="0" applyNumberFormat="1" applyFont="1" applyFill="1" applyBorder="1"/>
    <xf numFmtId="165" fontId="5" fillId="2" borderId="2" xfId="0" applyNumberFormat="1" applyFont="1" applyFill="1" applyBorder="1"/>
    <xf numFmtId="164" fontId="2" fillId="13" borderId="2" xfId="0" applyNumberFormat="1" applyFont="1" applyFill="1" applyBorder="1"/>
    <xf numFmtId="44" fontId="2" fillId="26" borderId="2" xfId="1" applyFont="1" applyFill="1" applyBorder="1"/>
    <xf numFmtId="44" fontId="2" fillId="11" borderId="2" xfId="1" applyFont="1" applyFill="1" applyBorder="1"/>
    <xf numFmtId="0" fontId="2" fillId="5" borderId="1" xfId="0" applyFont="1" applyFill="1" applyBorder="1"/>
    <xf numFmtId="0" fontId="5" fillId="3" borderId="1" xfId="0" applyFont="1" applyFill="1" applyBorder="1"/>
    <xf numFmtId="165" fontId="2" fillId="20" borderId="2" xfId="0" applyNumberFormat="1" applyFont="1" applyFill="1" applyBorder="1"/>
    <xf numFmtId="165" fontId="2" fillId="3" borderId="1" xfId="0" applyNumberFormat="1" applyFont="1" applyFill="1" applyBorder="1"/>
    <xf numFmtId="164" fontId="2" fillId="0" borderId="2" xfId="0" applyNumberFormat="1" applyFont="1" applyBorder="1"/>
    <xf numFmtId="164" fontId="2" fillId="15" borderId="2" xfId="0" applyNumberFormat="1" applyFont="1" applyFill="1" applyBorder="1"/>
    <xf numFmtId="164" fontId="2" fillId="27" borderId="2" xfId="0" applyNumberFormat="1" applyFont="1" applyFill="1" applyBorder="1"/>
    <xf numFmtId="164" fontId="2" fillId="16" borderId="2" xfId="0" applyNumberFormat="1" applyFont="1" applyFill="1" applyBorder="1"/>
    <xf numFmtId="164" fontId="2" fillId="28" borderId="2" xfId="0" applyNumberFormat="1" applyFont="1" applyFill="1" applyBorder="1"/>
    <xf numFmtId="164" fontId="2" fillId="17" borderId="2" xfId="0" applyNumberFormat="1" applyFont="1" applyFill="1" applyBorder="1"/>
    <xf numFmtId="164" fontId="2" fillId="6" borderId="2" xfId="0" applyNumberFormat="1" applyFont="1" applyFill="1" applyBorder="1"/>
    <xf numFmtId="164" fontId="2" fillId="18" borderId="2" xfId="0" applyNumberFormat="1" applyFont="1" applyFill="1" applyBorder="1"/>
    <xf numFmtId="164" fontId="2" fillId="9" borderId="2" xfId="0" applyNumberFormat="1" applyFont="1" applyFill="1" applyBorder="1"/>
    <xf numFmtId="164" fontId="2" fillId="19" borderId="2" xfId="0" applyNumberFormat="1" applyFont="1" applyFill="1" applyBorder="1"/>
    <xf numFmtId="164" fontId="2" fillId="20" borderId="2" xfId="0" applyNumberFormat="1" applyFont="1" applyFill="1" applyBorder="1"/>
    <xf numFmtId="164" fontId="2" fillId="10" borderId="2" xfId="0" applyNumberFormat="1" applyFont="1" applyFill="1" applyBorder="1"/>
    <xf numFmtId="164" fontId="2" fillId="21" borderId="1" xfId="0" applyNumberFormat="1" applyFont="1" applyFill="1" applyBorder="1"/>
    <xf numFmtId="164" fontId="2" fillId="22" borderId="1" xfId="0" applyNumberFormat="1" applyFont="1" applyFill="1" applyBorder="1"/>
    <xf numFmtId="164" fontId="2" fillId="4" borderId="1" xfId="0" applyNumberFormat="1" applyFont="1" applyFill="1" applyBorder="1"/>
    <xf numFmtId="164" fontId="2" fillId="2" borderId="1" xfId="0" applyNumberFormat="1" applyFont="1" applyFill="1" applyBorder="1"/>
    <xf numFmtId="164" fontId="2" fillId="8" borderId="1" xfId="0" applyNumberFormat="1" applyFont="1" applyFill="1" applyBorder="1"/>
    <xf numFmtId="164" fontId="2" fillId="23" borderId="1" xfId="0" applyNumberFormat="1" applyFont="1" applyFill="1" applyBorder="1"/>
    <xf numFmtId="164" fontId="2" fillId="7" borderId="1" xfId="0" applyNumberFormat="1" applyFont="1" applyFill="1" applyBorder="1"/>
    <xf numFmtId="2" fontId="2" fillId="23" borderId="1" xfId="0" applyNumberFormat="1" applyFont="1" applyFill="1" applyBorder="1"/>
    <xf numFmtId="44" fontId="5" fillId="29" borderId="1" xfId="1" applyFont="1" applyFill="1" applyBorder="1" applyAlignment="1">
      <alignment textRotation="45"/>
    </xf>
    <xf numFmtId="44" fontId="2" fillId="29" borderId="1" xfId="1" applyFont="1" applyFill="1" applyBorder="1"/>
    <xf numFmtId="165" fontId="2" fillId="29" borderId="1" xfId="1" applyNumberFormat="1" applyFont="1" applyFill="1" applyBorder="1"/>
    <xf numFmtId="44" fontId="2" fillId="29" borderId="0" xfId="1" applyFont="1" applyFill="1" applyBorder="1"/>
    <xf numFmtId="164" fontId="5" fillId="29" borderId="1" xfId="2" applyNumberFormat="1" applyFont="1" applyFill="1" applyBorder="1" applyAlignment="1">
      <alignment textRotation="45"/>
    </xf>
    <xf numFmtId="165" fontId="2" fillId="29" borderId="1" xfId="0" applyNumberFormat="1" applyFont="1" applyFill="1" applyBorder="1"/>
    <xf numFmtId="164" fontId="2" fillId="29" borderId="1" xfId="0" applyNumberFormat="1" applyFont="1" applyFill="1" applyBorder="1"/>
    <xf numFmtId="164" fontId="2" fillId="29" borderId="0" xfId="0" applyNumberFormat="1" applyFont="1" applyFill="1"/>
    <xf numFmtId="0" fontId="5" fillId="29" borderId="1" xfId="2" applyFont="1" applyFill="1" applyBorder="1" applyAlignment="1">
      <alignment textRotation="45"/>
    </xf>
    <xf numFmtId="0" fontId="2" fillId="29" borderId="1" xfId="0" applyFont="1" applyFill="1" applyBorder="1"/>
    <xf numFmtId="165" fontId="2" fillId="29" borderId="2" xfId="0" applyNumberFormat="1" applyFont="1" applyFill="1" applyBorder="1"/>
    <xf numFmtId="0" fontId="2" fillId="29" borderId="0" xfId="0" applyFont="1" applyFill="1"/>
    <xf numFmtId="0" fontId="15" fillId="0" borderId="3" xfId="0" applyFont="1" applyBorder="1"/>
    <xf numFmtId="0" fontId="15" fillId="0" borderId="4" xfId="0" applyFont="1" applyBorder="1"/>
    <xf numFmtId="0" fontId="16" fillId="0" borderId="3" xfId="0" applyFont="1" applyBorder="1"/>
    <xf numFmtId="0" fontId="16" fillId="0" borderId="4" xfId="0" applyFont="1" applyBorder="1"/>
    <xf numFmtId="0" fontId="16" fillId="0" borderId="5" xfId="0" applyFont="1" applyBorder="1"/>
    <xf numFmtId="0" fontId="16" fillId="0" borderId="6" xfId="0" applyFont="1" applyBorder="1"/>
    <xf numFmtId="1" fontId="16" fillId="0" borderId="3" xfId="1" applyNumberFormat="1" applyFont="1" applyBorder="1" applyAlignment="1"/>
    <xf numFmtId="165" fontId="2" fillId="11" borderId="2" xfId="1" applyNumberFormat="1" applyFont="1" applyFill="1" applyBorder="1"/>
    <xf numFmtId="0" fontId="2" fillId="0" borderId="8" xfId="0" applyFont="1" applyBorder="1"/>
    <xf numFmtId="165" fontId="2" fillId="2" borderId="8" xfId="0" applyNumberFormat="1" applyFont="1" applyFill="1" applyBorder="1"/>
    <xf numFmtId="165" fontId="2" fillId="13" borderId="8" xfId="0" applyNumberFormat="1" applyFont="1" applyFill="1" applyBorder="1"/>
    <xf numFmtId="165" fontId="2" fillId="26" borderId="8" xfId="0" applyNumberFormat="1" applyFont="1" applyFill="1" applyBorder="1"/>
    <xf numFmtId="165" fontId="2" fillId="11" borderId="8" xfId="1" applyNumberFormat="1" applyFont="1" applyFill="1" applyBorder="1"/>
    <xf numFmtId="165" fontId="2" fillId="8" borderId="8" xfId="1" applyNumberFormat="1" applyFont="1" applyFill="1" applyBorder="1"/>
    <xf numFmtId="165" fontId="2" fillId="15" borderId="8" xfId="1" applyNumberFormat="1" applyFont="1" applyFill="1" applyBorder="1"/>
    <xf numFmtId="165" fontId="2" fillId="27" borderId="8" xfId="1" applyNumberFormat="1" applyFont="1" applyFill="1" applyBorder="1"/>
    <xf numFmtId="165" fontId="2" fillId="16" borderId="8" xfId="1" applyNumberFormat="1" applyFont="1" applyFill="1" applyBorder="1"/>
    <xf numFmtId="165" fontId="2" fillId="28" borderId="8" xfId="0" applyNumberFormat="1" applyFont="1" applyFill="1" applyBorder="1"/>
    <xf numFmtId="165" fontId="2" fillId="17" borderId="8" xfId="1" applyNumberFormat="1" applyFont="1" applyFill="1" applyBorder="1"/>
    <xf numFmtId="165" fontId="2" fillId="6" borderId="8" xfId="0" applyNumberFormat="1" applyFont="1" applyFill="1" applyBorder="1"/>
    <xf numFmtId="165" fontId="2" fillId="18" borderId="8" xfId="0" applyNumberFormat="1" applyFont="1" applyFill="1" applyBorder="1"/>
    <xf numFmtId="165" fontId="2" fillId="9" borderId="8" xfId="0" applyNumberFormat="1" applyFont="1" applyFill="1" applyBorder="1"/>
    <xf numFmtId="165" fontId="2" fillId="19" borderId="8" xfId="0" applyNumberFormat="1" applyFont="1" applyFill="1" applyBorder="1"/>
    <xf numFmtId="165" fontId="2" fillId="20" borderId="8" xfId="0" applyNumberFormat="1" applyFont="1" applyFill="1" applyBorder="1"/>
    <xf numFmtId="165" fontId="2" fillId="10" borderId="8" xfId="0" applyNumberFormat="1" applyFont="1" applyFill="1" applyBorder="1"/>
    <xf numFmtId="165" fontId="2" fillId="21" borderId="8" xfId="0" applyNumberFormat="1" applyFont="1" applyFill="1" applyBorder="1"/>
    <xf numFmtId="165" fontId="2" fillId="22" borderId="8" xfId="0" applyNumberFormat="1" applyFont="1" applyFill="1" applyBorder="1"/>
    <xf numFmtId="165" fontId="2" fillId="4" borderId="8" xfId="0" applyNumberFormat="1" applyFont="1" applyFill="1" applyBorder="1"/>
    <xf numFmtId="165" fontId="2" fillId="8" borderId="8" xfId="0" applyNumberFormat="1" applyFont="1" applyFill="1" applyBorder="1"/>
    <xf numFmtId="165" fontId="2" fillId="17" borderId="8" xfId="0" applyNumberFormat="1" applyFont="1" applyFill="1" applyBorder="1"/>
    <xf numFmtId="165" fontId="2" fillId="23" borderId="8" xfId="0" applyNumberFormat="1" applyFont="1" applyFill="1" applyBorder="1"/>
    <xf numFmtId="165" fontId="2" fillId="29" borderId="8" xfId="0" applyNumberFormat="1" applyFont="1" applyFill="1" applyBorder="1"/>
    <xf numFmtId="165" fontId="2" fillId="7" borderId="8" xfId="0" applyNumberFormat="1" applyFont="1" applyFill="1" applyBorder="1"/>
    <xf numFmtId="0" fontId="2" fillId="0" borderId="7" xfId="0" applyFont="1" applyBorder="1"/>
    <xf numFmtId="0" fontId="2" fillId="13" borderId="2" xfId="0" applyFont="1" applyFill="1" applyBorder="1"/>
    <xf numFmtId="0" fontId="2" fillId="26" borderId="2" xfId="0" applyFont="1" applyFill="1" applyBorder="1"/>
    <xf numFmtId="0" fontId="2" fillId="11" borderId="2" xfId="0" applyFont="1" applyFill="1" applyBorder="1"/>
    <xf numFmtId="44" fontId="2" fillId="27" borderId="2" xfId="1" applyFont="1" applyFill="1" applyBorder="1"/>
    <xf numFmtId="44" fontId="2" fillId="16" borderId="2" xfId="1" applyFont="1" applyFill="1" applyBorder="1"/>
    <xf numFmtId="0" fontId="2" fillId="28" borderId="2" xfId="0" applyFont="1" applyFill="1" applyBorder="1"/>
    <xf numFmtId="44" fontId="2" fillId="17" borderId="2" xfId="1" applyFont="1" applyFill="1" applyBorder="1"/>
    <xf numFmtId="0" fontId="2" fillId="6" borderId="2" xfId="0" applyFont="1" applyFill="1" applyBorder="1"/>
    <xf numFmtId="0" fontId="2" fillId="18" borderId="2" xfId="0" applyFont="1" applyFill="1" applyBorder="1"/>
    <xf numFmtId="0" fontId="2" fillId="9" borderId="2" xfId="0" applyFont="1" applyFill="1" applyBorder="1"/>
    <xf numFmtId="0" fontId="2" fillId="19" borderId="2" xfId="0" applyFont="1" applyFill="1" applyBorder="1"/>
    <xf numFmtId="0" fontId="2" fillId="20" borderId="2" xfId="0" applyFont="1" applyFill="1" applyBorder="1"/>
    <xf numFmtId="0" fontId="2" fillId="10" borderId="2" xfId="0" applyFont="1" applyFill="1" applyBorder="1"/>
    <xf numFmtId="0" fontId="2" fillId="21" borderId="2" xfId="0" applyFont="1" applyFill="1" applyBorder="1"/>
    <xf numFmtId="0" fontId="2" fillId="22" borderId="2" xfId="0" applyFont="1" applyFill="1" applyBorder="1"/>
    <xf numFmtId="0" fontId="2" fillId="4" borderId="2" xfId="0" applyFont="1" applyFill="1" applyBorder="1"/>
    <xf numFmtId="0" fontId="2" fillId="2" borderId="2" xfId="0" applyFont="1" applyFill="1" applyBorder="1"/>
    <xf numFmtId="0" fontId="2" fillId="8" borderId="2" xfId="0" applyFont="1" applyFill="1" applyBorder="1"/>
    <xf numFmtId="0" fontId="2" fillId="17" borderId="2" xfId="0" applyFont="1" applyFill="1" applyBorder="1"/>
    <xf numFmtId="0" fontId="2" fillId="23" borderId="2" xfId="0" applyFont="1" applyFill="1" applyBorder="1"/>
    <xf numFmtId="0" fontId="2" fillId="29" borderId="2" xfId="0" applyFont="1" applyFill="1" applyBorder="1"/>
    <xf numFmtId="0" fontId="2" fillId="7" borderId="2" xfId="0" applyFont="1" applyFill="1" applyBorder="1"/>
    <xf numFmtId="165" fontId="2" fillId="11" borderId="8" xfId="0" applyNumberFormat="1" applyFont="1" applyFill="1" applyBorder="1"/>
    <xf numFmtId="0" fontId="2" fillId="18" borderId="8" xfId="0" applyFont="1" applyFill="1" applyBorder="1"/>
    <xf numFmtId="0" fontId="2" fillId="9" borderId="8" xfId="0" applyFont="1" applyFill="1" applyBorder="1"/>
    <xf numFmtId="0" fontId="2" fillId="20" borderId="8" xfId="0" applyFont="1" applyFill="1" applyBorder="1"/>
    <xf numFmtId="0" fontId="2" fillId="10" borderId="8" xfId="0" applyFont="1" applyFill="1" applyBorder="1"/>
    <xf numFmtId="0" fontId="2" fillId="21" borderId="8" xfId="0" applyFont="1" applyFill="1" applyBorder="1"/>
    <xf numFmtId="0" fontId="2" fillId="22" borderId="8" xfId="0" applyFont="1" applyFill="1" applyBorder="1"/>
    <xf numFmtId="0" fontId="2" fillId="4" borderId="8" xfId="0" applyFont="1" applyFill="1" applyBorder="1"/>
    <xf numFmtId="0" fontId="2" fillId="2" borderId="8" xfId="0" applyFont="1" applyFill="1" applyBorder="1"/>
    <xf numFmtId="0" fontId="2" fillId="8" borderId="8" xfId="0" applyFont="1" applyFill="1" applyBorder="1"/>
    <xf numFmtId="0" fontId="2" fillId="17" borderId="8" xfId="0" applyFont="1" applyFill="1" applyBorder="1"/>
    <xf numFmtId="0" fontId="2" fillId="23" borderId="8" xfId="0" applyFont="1" applyFill="1" applyBorder="1"/>
    <xf numFmtId="0" fontId="2" fillId="29" borderId="8" xfId="0" applyFont="1" applyFill="1" applyBorder="1"/>
    <xf numFmtId="0" fontId="2" fillId="6" borderId="8" xfId="0" applyFont="1" applyFill="1" applyBorder="1"/>
    <xf numFmtId="0" fontId="2" fillId="7" borderId="8" xfId="0" applyFont="1" applyFill="1" applyBorder="1"/>
    <xf numFmtId="1" fontId="2" fillId="0" borderId="2" xfId="1" applyNumberFormat="1" applyFont="1" applyBorder="1"/>
    <xf numFmtId="44" fontId="2" fillId="0" borderId="2" xfId="1" applyFont="1" applyFill="1" applyBorder="1"/>
    <xf numFmtId="165" fontId="2" fillId="2" borderId="2" xfId="1" applyNumberFormat="1" applyFont="1" applyFill="1" applyBorder="1"/>
    <xf numFmtId="165" fontId="2" fillId="13" borderId="2" xfId="1" applyNumberFormat="1" applyFont="1" applyFill="1" applyBorder="1"/>
    <xf numFmtId="165" fontId="2" fillId="26" borderId="2" xfId="1" applyNumberFormat="1" applyFont="1" applyFill="1" applyBorder="1"/>
    <xf numFmtId="165" fontId="2" fillId="28" borderId="2" xfId="1" applyNumberFormat="1" applyFont="1" applyFill="1" applyBorder="1"/>
    <xf numFmtId="165" fontId="2" fillId="6" borderId="2" xfId="1" applyNumberFormat="1" applyFont="1" applyFill="1" applyBorder="1"/>
    <xf numFmtId="165" fontId="2" fillId="18" borderId="2" xfId="1" applyNumberFormat="1" applyFont="1" applyFill="1" applyBorder="1"/>
    <xf numFmtId="165" fontId="2" fillId="9" borderId="2" xfId="1" applyNumberFormat="1" applyFont="1" applyFill="1" applyBorder="1"/>
    <xf numFmtId="165" fontId="2" fillId="19" borderId="2" xfId="1" applyNumberFormat="1" applyFont="1" applyFill="1" applyBorder="1"/>
    <xf numFmtId="165" fontId="2" fillId="20" borderId="2" xfId="1" applyNumberFormat="1" applyFont="1" applyFill="1" applyBorder="1"/>
    <xf numFmtId="165" fontId="2" fillId="10" borderId="2" xfId="1" applyNumberFormat="1" applyFont="1" applyFill="1" applyBorder="1"/>
    <xf numFmtId="165" fontId="2" fillId="21" borderId="2" xfId="1" applyNumberFormat="1" applyFont="1" applyFill="1" applyBorder="1"/>
    <xf numFmtId="165" fontId="2" fillId="22" borderId="2" xfId="1" applyNumberFormat="1" applyFont="1" applyFill="1" applyBorder="1"/>
    <xf numFmtId="165" fontId="2" fillId="4" borderId="2" xfId="1" applyNumberFormat="1" applyFont="1" applyFill="1" applyBorder="1"/>
    <xf numFmtId="165" fontId="2" fillId="23" borderId="2" xfId="1" applyNumberFormat="1" applyFont="1" applyFill="1" applyBorder="1"/>
    <xf numFmtId="165" fontId="2" fillId="29" borderId="2" xfId="1" applyNumberFormat="1" applyFont="1" applyFill="1" applyBorder="1"/>
    <xf numFmtId="165" fontId="2" fillId="7" borderId="2" xfId="1" applyNumberFormat="1" applyFont="1" applyFill="1" applyBorder="1"/>
    <xf numFmtId="44" fontId="2" fillId="0" borderId="7" xfId="1" applyFont="1" applyBorder="1"/>
    <xf numFmtId="1" fontId="2" fillId="0" borderId="8" xfId="1" applyNumberFormat="1" applyFont="1" applyBorder="1"/>
    <xf numFmtId="44" fontId="2" fillId="0" borderId="8" xfId="1" applyFont="1" applyFill="1" applyBorder="1"/>
    <xf numFmtId="165" fontId="2" fillId="2" borderId="8" xfId="1" applyNumberFormat="1" applyFont="1" applyFill="1" applyBorder="1"/>
    <xf numFmtId="44" fontId="2" fillId="13" borderId="8" xfId="1" applyFont="1" applyFill="1" applyBorder="1"/>
    <xf numFmtId="44" fontId="2" fillId="26" borderId="8" xfId="1" applyFont="1" applyFill="1" applyBorder="1"/>
    <xf numFmtId="44" fontId="2" fillId="11" borderId="8" xfId="1" applyFont="1" applyFill="1" applyBorder="1"/>
    <xf numFmtId="44" fontId="2" fillId="8" borderId="8" xfId="1" applyFont="1" applyFill="1" applyBorder="1"/>
    <xf numFmtId="44" fontId="2" fillId="15" borderId="8" xfId="1" applyFont="1" applyFill="1" applyBorder="1"/>
    <xf numFmtId="44" fontId="2" fillId="27" borderId="8" xfId="1" applyFont="1" applyFill="1" applyBorder="1"/>
    <xf numFmtId="44" fontId="2" fillId="16" borderId="8" xfId="1" applyFont="1" applyFill="1" applyBorder="1"/>
    <xf numFmtId="44" fontId="2" fillId="28" borderId="8" xfId="1" applyFont="1" applyFill="1" applyBorder="1"/>
    <xf numFmtId="44" fontId="2" fillId="17" borderId="8" xfId="1" applyFont="1" applyFill="1" applyBorder="1"/>
    <xf numFmtId="44" fontId="2" fillId="6" borderId="8" xfId="1" applyFont="1" applyFill="1" applyBorder="1"/>
    <xf numFmtId="44" fontId="2" fillId="18" borderId="8" xfId="1" applyFont="1" applyFill="1" applyBorder="1"/>
    <xf numFmtId="44" fontId="2" fillId="9" borderId="8" xfId="1" applyFont="1" applyFill="1" applyBorder="1"/>
    <xf numFmtId="44" fontId="2" fillId="19" borderId="8" xfId="1" applyFont="1" applyFill="1" applyBorder="1"/>
    <xf numFmtId="44" fontId="2" fillId="20" borderId="8" xfId="1" applyFont="1" applyFill="1" applyBorder="1"/>
    <xf numFmtId="44" fontId="2" fillId="10" borderId="8" xfId="1" applyFont="1" applyFill="1" applyBorder="1"/>
    <xf numFmtId="44" fontId="2" fillId="21" borderId="8" xfId="1" applyFont="1" applyFill="1" applyBorder="1"/>
    <xf numFmtId="44" fontId="2" fillId="22" borderId="8" xfId="1" applyFont="1" applyFill="1" applyBorder="1"/>
    <xf numFmtId="44" fontId="2" fillId="4" borderId="8" xfId="1" applyFont="1" applyFill="1" applyBorder="1"/>
    <xf numFmtId="44" fontId="2" fillId="2" borderId="8" xfId="1" applyFont="1" applyFill="1" applyBorder="1"/>
    <xf numFmtId="44" fontId="2" fillId="23" borderId="8" xfId="1" applyFont="1" applyFill="1" applyBorder="1"/>
    <xf numFmtId="44" fontId="2" fillId="29" borderId="8" xfId="1" applyFont="1" applyFill="1" applyBorder="1"/>
    <xf numFmtId="44" fontId="2" fillId="7" borderId="8" xfId="1" applyFont="1" applyFill="1" applyBorder="1"/>
    <xf numFmtId="44" fontId="2" fillId="0" borderId="7" xfId="1" applyFont="1" applyFill="1" applyBorder="1"/>
    <xf numFmtId="0" fontId="5" fillId="0" borderId="2" xfId="0" applyFont="1" applyBorder="1"/>
    <xf numFmtId="165" fontId="5" fillId="13" borderId="2" xfId="0" applyNumberFormat="1" applyFont="1" applyFill="1" applyBorder="1"/>
    <xf numFmtId="165" fontId="5" fillId="11" borderId="2" xfId="0" applyNumberFormat="1" applyFont="1" applyFill="1" applyBorder="1"/>
    <xf numFmtId="165" fontId="5" fillId="11" borderId="8" xfId="0" applyNumberFormat="1" applyFont="1" applyFill="1" applyBorder="1"/>
    <xf numFmtId="165" fontId="2" fillId="28" borderId="8" xfId="1" applyNumberFormat="1" applyFont="1" applyFill="1" applyBorder="1"/>
    <xf numFmtId="165" fontId="2" fillId="6" borderId="8" xfId="1" applyNumberFormat="1" applyFont="1" applyFill="1" applyBorder="1"/>
    <xf numFmtId="165" fontId="2" fillId="18" borderId="8" xfId="1" applyNumberFormat="1" applyFont="1" applyFill="1" applyBorder="1"/>
    <xf numFmtId="165" fontId="2" fillId="9" borderId="8" xfId="1" applyNumberFormat="1" applyFont="1" applyFill="1" applyBorder="1"/>
    <xf numFmtId="165" fontId="2" fillId="19" borderId="8" xfId="1" applyNumberFormat="1" applyFont="1" applyFill="1" applyBorder="1"/>
    <xf numFmtId="165" fontId="2" fillId="20" borderId="8" xfId="1" applyNumberFormat="1" applyFont="1" applyFill="1" applyBorder="1"/>
    <xf numFmtId="165" fontId="2" fillId="10" borderId="8" xfId="1" applyNumberFormat="1" applyFont="1" applyFill="1" applyBorder="1"/>
    <xf numFmtId="165" fontId="2" fillId="21" borderId="8" xfId="1" applyNumberFormat="1" applyFont="1" applyFill="1" applyBorder="1"/>
    <xf numFmtId="165" fontId="2" fillId="22" borderId="8" xfId="1" applyNumberFormat="1" applyFont="1" applyFill="1" applyBorder="1"/>
    <xf numFmtId="165" fontId="2" fillId="4" borderId="8" xfId="1" applyNumberFormat="1" applyFont="1" applyFill="1" applyBorder="1"/>
    <xf numFmtId="165" fontId="2" fillId="23" borderId="8" xfId="1" applyNumberFormat="1" applyFont="1" applyFill="1" applyBorder="1"/>
    <xf numFmtId="165" fontId="2" fillId="29" borderId="8" xfId="1" applyNumberFormat="1" applyFont="1" applyFill="1" applyBorder="1"/>
    <xf numFmtId="165" fontId="2" fillId="7" borderId="8" xfId="1" applyNumberFormat="1" applyFont="1" applyFill="1" applyBorder="1"/>
  </cellXfs>
  <cellStyles count="3">
    <cellStyle name="Currency" xfId="1" builtinId="4"/>
    <cellStyle name="Normal" xfId="0" builtinId="0"/>
    <cellStyle name="Normal 2" xfId="2" xr:uid="{D5C0C3BE-320F-4AFA-BBEC-456139AD7F9A}"/>
  </cellStyles>
  <dxfs count="0"/>
  <tableStyles count="0" defaultTableStyle="TableStyleMedium2" defaultPivotStyle="PivotStyleLight16"/>
  <colors>
    <mruColors>
      <color rgb="FFFED0F7"/>
      <color rgb="FF774B85"/>
      <color rgb="FFF4553A"/>
      <color rgb="FFDFFDD5"/>
      <color rgb="FFE44A88"/>
      <color rgb="FF760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4CD8A-1406-4FEC-B16E-D0F458A81744}">
  <dimension ref="A1:AM106"/>
  <sheetViews>
    <sheetView view="pageBreakPreview" zoomScale="80" zoomScaleNormal="90" zoomScaleSheetLayoutView="80" workbookViewId="0">
      <selection activeCell="E28" sqref="E28"/>
    </sheetView>
  </sheetViews>
  <sheetFormatPr defaultColWidth="9.140625" defaultRowHeight="15.75" x14ac:dyDescent="0.25"/>
  <cols>
    <col min="1" max="1" width="5" style="2" customWidth="1"/>
    <col min="2" max="2" width="4.7109375" style="1" customWidth="1"/>
    <col min="3" max="3" width="12.140625" style="1" customWidth="1"/>
    <col min="4" max="4" width="19" style="1" customWidth="1"/>
    <col min="5" max="5" width="12.7109375" style="18" customWidth="1"/>
    <col min="6" max="6" width="12.7109375" style="122" hidden="1" customWidth="1"/>
    <col min="7" max="7" width="12.7109375" style="268" hidden="1" customWidth="1"/>
    <col min="8" max="8" width="12.7109375" style="111" hidden="1" customWidth="1"/>
    <col min="9" max="9" width="12.7109375" style="37" hidden="1" customWidth="1"/>
    <col min="10" max="10" width="12.7109375" style="139" hidden="1" customWidth="1"/>
    <col min="11" max="11" width="12.7109375" style="278" hidden="1" customWidth="1"/>
    <col min="12" max="12" width="12.7109375" style="148" hidden="1" customWidth="1"/>
    <col min="13" max="13" width="12.7109375" style="291" hidden="1" customWidth="1"/>
    <col min="14" max="14" width="12.7109375" style="159" hidden="1" customWidth="1"/>
    <col min="15" max="15" width="12.7109375" style="50" hidden="1" customWidth="1"/>
    <col min="16" max="16" width="12.7109375" style="170" customWidth="1"/>
    <col min="17" max="17" width="12.7109375" style="82" customWidth="1"/>
    <col min="18" max="18" width="12.7109375" style="182" customWidth="1"/>
    <col min="19" max="19" width="12.7109375" style="193" customWidth="1"/>
    <col min="20" max="20" width="12.7109375" style="100" customWidth="1"/>
    <col min="21" max="21" width="12.7109375" style="205" customWidth="1"/>
    <col min="22" max="22" width="12.7109375" style="216" customWidth="1"/>
    <col min="23" max="23" width="12.7109375" style="64" customWidth="1"/>
    <col min="24" max="24" width="12.7109375" style="18" customWidth="1"/>
    <col min="25" max="25" width="12.7109375" style="55" customWidth="1"/>
    <col min="26" max="26" width="12.7109375" style="182" customWidth="1"/>
    <col min="27" max="27" width="12.7109375" style="241" customWidth="1"/>
    <col min="28" max="28" width="12.7109375" style="246" customWidth="1"/>
    <col min="29" max="29" width="12.7109375" style="355" customWidth="1"/>
    <col min="30" max="30" width="12.7109375" style="56" hidden="1" customWidth="1"/>
    <col min="31" max="31" width="12.7109375" style="216" hidden="1" customWidth="1"/>
    <col min="32" max="32" width="12.7109375" style="46" hidden="1" customWidth="1"/>
    <col min="33" max="33" width="12.7109375" style="59" customWidth="1"/>
    <col min="34" max="34" width="5.85546875" style="2" customWidth="1"/>
    <col min="35" max="35" width="4.7109375" style="2" customWidth="1"/>
    <col min="36" max="36" width="16.7109375" style="2" customWidth="1"/>
    <col min="37" max="37" width="1.28515625" style="2" customWidth="1"/>
    <col min="38" max="38" width="17.28515625" style="2" customWidth="1"/>
    <col min="39" max="16384" width="9.140625" style="2"/>
  </cols>
  <sheetData>
    <row r="1" spans="1:39" ht="100.15" customHeight="1" x14ac:dyDescent="0.35">
      <c r="C1" s="360" t="s">
        <v>9</v>
      </c>
      <c r="D1" s="361"/>
      <c r="E1" s="114" t="s">
        <v>1</v>
      </c>
      <c r="F1" s="121" t="s">
        <v>14</v>
      </c>
      <c r="G1" s="267" t="s">
        <v>15</v>
      </c>
      <c r="H1" s="130" t="s">
        <v>16</v>
      </c>
      <c r="I1" s="94" t="s">
        <v>17</v>
      </c>
      <c r="J1" s="138" t="s">
        <v>105</v>
      </c>
      <c r="K1" s="277" t="s">
        <v>106</v>
      </c>
      <c r="L1" s="147" t="s">
        <v>107</v>
      </c>
      <c r="M1" s="288" t="s">
        <v>108</v>
      </c>
      <c r="N1" s="158" t="s">
        <v>109</v>
      </c>
      <c r="O1" s="167" t="s">
        <v>110</v>
      </c>
      <c r="P1" s="168" t="s">
        <v>214</v>
      </c>
      <c r="Q1" s="79" t="s">
        <v>253</v>
      </c>
      <c r="R1" s="180" t="s">
        <v>254</v>
      </c>
      <c r="S1" s="191" t="s">
        <v>298</v>
      </c>
      <c r="T1" s="98" t="s">
        <v>311</v>
      </c>
      <c r="U1" s="203" t="s">
        <v>329</v>
      </c>
      <c r="V1" s="214" t="s">
        <v>340</v>
      </c>
      <c r="W1" s="225" t="s">
        <v>341</v>
      </c>
      <c r="X1" s="20" t="s">
        <v>365</v>
      </c>
      <c r="Y1" s="35" t="s">
        <v>373</v>
      </c>
      <c r="Z1" s="180" t="s">
        <v>374</v>
      </c>
      <c r="AA1" s="240" t="s">
        <v>400</v>
      </c>
      <c r="AB1" s="244" t="s">
        <v>401</v>
      </c>
      <c r="AC1" s="354" t="s">
        <v>414</v>
      </c>
      <c r="AD1" s="48"/>
      <c r="AE1" s="214"/>
      <c r="AF1" s="34"/>
      <c r="AG1" s="58" t="s">
        <v>1</v>
      </c>
    </row>
    <row r="2" spans="1:39" ht="18" customHeight="1" x14ac:dyDescent="0.25">
      <c r="A2" s="2" t="s">
        <v>422</v>
      </c>
      <c r="B2" s="1">
        <v>1</v>
      </c>
      <c r="C2" s="264" t="s">
        <v>79</v>
      </c>
      <c r="D2" s="264" t="s">
        <v>80</v>
      </c>
      <c r="E2" s="3">
        <f t="shared" ref="E2:E44" si="0">AG2</f>
        <v>9953.49</v>
      </c>
      <c r="G2" s="268">
        <v>634.5</v>
      </c>
      <c r="H2" s="111">
        <v>634.5</v>
      </c>
      <c r="I2" s="37">
        <v>507.6</v>
      </c>
      <c r="J2" s="139">
        <v>626.04</v>
      </c>
      <c r="K2" s="278">
        <v>593.85</v>
      </c>
      <c r="M2" s="291">
        <v>776.91</v>
      </c>
      <c r="O2" s="50">
        <v>1151.27</v>
      </c>
      <c r="P2" s="169">
        <v>1226.7</v>
      </c>
      <c r="Q2" s="80"/>
      <c r="R2" s="181">
        <v>1199.44</v>
      </c>
      <c r="S2" s="192">
        <v>681.5</v>
      </c>
      <c r="T2" s="99">
        <v>145.69999999999999</v>
      </c>
      <c r="U2" s="204">
        <v>131.6</v>
      </c>
      <c r="V2" s="215">
        <v>270.72000000000003</v>
      </c>
      <c r="W2" s="23">
        <v>579.04</v>
      </c>
      <c r="X2" s="3">
        <v>794.12</v>
      </c>
      <c r="Y2" s="49"/>
      <c r="Z2" s="181"/>
      <c r="AA2" s="164"/>
      <c r="AB2" s="245"/>
      <c r="AC2" s="351"/>
      <c r="AD2" s="50"/>
      <c r="AE2" s="215"/>
      <c r="AF2" s="36"/>
      <c r="AG2" s="3">
        <f t="shared" ref="AG2:AG44" si="1">SUM(F2:AF2)</f>
        <v>9953.49</v>
      </c>
      <c r="AH2" s="40"/>
      <c r="AM2" s="6"/>
    </row>
    <row r="3" spans="1:39" ht="18" customHeight="1" x14ac:dyDescent="0.25">
      <c r="A3" s="2" t="s">
        <v>422</v>
      </c>
      <c r="B3" s="1">
        <v>2</v>
      </c>
      <c r="C3" s="264" t="s">
        <v>135</v>
      </c>
      <c r="D3" s="264" t="s">
        <v>68</v>
      </c>
      <c r="E3" s="3">
        <f t="shared" si="0"/>
        <v>8606</v>
      </c>
      <c r="J3" s="139">
        <v>495.62</v>
      </c>
      <c r="K3" s="278">
        <v>906.4</v>
      </c>
      <c r="L3" s="148">
        <v>695.13</v>
      </c>
      <c r="O3" s="50">
        <v>1001.1</v>
      </c>
      <c r="P3" s="169"/>
      <c r="Q3" s="80"/>
      <c r="R3" s="181">
        <v>372.24</v>
      </c>
      <c r="S3" s="192"/>
      <c r="T3" s="99">
        <v>699.36</v>
      </c>
      <c r="U3" s="204">
        <v>500.08</v>
      </c>
      <c r="V3" s="215">
        <v>872.32</v>
      </c>
      <c r="W3" s="23"/>
      <c r="X3" s="3">
        <v>1756.68</v>
      </c>
      <c r="Y3" s="49"/>
      <c r="Z3" s="181"/>
      <c r="AA3" s="164"/>
      <c r="AB3" s="245">
        <v>455.43</v>
      </c>
      <c r="AC3" s="351">
        <v>851.64</v>
      </c>
      <c r="AD3" s="50"/>
      <c r="AE3" s="215"/>
      <c r="AF3" s="36"/>
      <c r="AG3" s="3">
        <f t="shared" si="1"/>
        <v>8606</v>
      </c>
      <c r="AM3" s="6"/>
    </row>
    <row r="4" spans="1:39" ht="18" customHeight="1" x14ac:dyDescent="0.25">
      <c r="A4" s="2" t="s">
        <v>422</v>
      </c>
      <c r="B4" s="1">
        <v>3</v>
      </c>
      <c r="C4" s="264" t="s">
        <v>246</v>
      </c>
      <c r="D4" s="264" t="s">
        <v>247</v>
      </c>
      <c r="E4" s="3">
        <f t="shared" si="0"/>
        <v>6630.35</v>
      </c>
      <c r="P4" s="169">
        <v>803.7</v>
      </c>
      <c r="Q4" s="80">
        <v>626.04</v>
      </c>
      <c r="R4" s="181"/>
      <c r="S4" s="192">
        <v>446.5</v>
      </c>
      <c r="T4" s="99">
        <v>262.26</v>
      </c>
      <c r="U4" s="204">
        <v>368.48</v>
      </c>
      <c r="V4" s="215"/>
      <c r="W4" s="23">
        <v>1199.44</v>
      </c>
      <c r="X4" s="3">
        <v>1636.36</v>
      </c>
      <c r="Y4" s="49"/>
      <c r="Z4" s="181"/>
      <c r="AA4" s="164">
        <v>613.35</v>
      </c>
      <c r="AB4" s="245"/>
      <c r="AC4" s="351">
        <v>674.22</v>
      </c>
      <c r="AD4" s="50"/>
      <c r="AE4" s="215"/>
      <c r="AF4" s="36"/>
      <c r="AG4" s="3">
        <f t="shared" si="1"/>
        <v>6630.35</v>
      </c>
      <c r="AJ4" s="52"/>
      <c r="AK4"/>
      <c r="AL4"/>
      <c r="AM4" s="51"/>
    </row>
    <row r="5" spans="1:39" ht="18" customHeight="1" x14ac:dyDescent="0.25">
      <c r="A5" s="2" t="s">
        <v>422</v>
      </c>
      <c r="B5" s="1">
        <v>4</v>
      </c>
      <c r="C5" s="264" t="s">
        <v>216</v>
      </c>
      <c r="D5" s="264" t="s">
        <v>217</v>
      </c>
      <c r="E5" s="3">
        <f t="shared" si="0"/>
        <v>5063.13</v>
      </c>
      <c r="P5" s="173"/>
      <c r="Q5" s="84">
        <v>365.19</v>
      </c>
      <c r="R5" s="185"/>
      <c r="S5" s="195">
        <v>564</v>
      </c>
      <c r="T5" s="103">
        <v>407.96</v>
      </c>
      <c r="U5" s="208">
        <v>763.28</v>
      </c>
      <c r="V5" s="219"/>
      <c r="W5" s="62">
        <v>992.64</v>
      </c>
      <c r="X5" s="4">
        <v>1155.08</v>
      </c>
      <c r="Y5" s="37"/>
      <c r="Z5" s="185">
        <v>518.88</v>
      </c>
      <c r="AA5" s="159">
        <v>296.10000000000002</v>
      </c>
      <c r="AB5" s="249"/>
      <c r="AC5" s="348"/>
      <c r="AD5" s="22"/>
      <c r="AE5" s="219"/>
      <c r="AF5" s="69"/>
      <c r="AG5" s="3">
        <f t="shared" si="1"/>
        <v>5063.13</v>
      </c>
      <c r="AJ5" s="52"/>
      <c r="AK5"/>
      <c r="AL5"/>
      <c r="AM5" s="51"/>
    </row>
    <row r="6" spans="1:39" ht="18" customHeight="1" x14ac:dyDescent="0.25">
      <c r="A6" s="2" t="s">
        <v>422</v>
      </c>
      <c r="B6" s="1">
        <v>5</v>
      </c>
      <c r="C6" s="264" t="s">
        <v>281</v>
      </c>
      <c r="D6" s="323" t="s">
        <v>282</v>
      </c>
      <c r="E6" s="3">
        <f t="shared" si="0"/>
        <v>2774.41</v>
      </c>
      <c r="F6" s="260"/>
      <c r="P6" s="169"/>
      <c r="Q6" s="80"/>
      <c r="R6" s="181">
        <v>785.84</v>
      </c>
      <c r="S6" s="192"/>
      <c r="T6" s="99"/>
      <c r="U6" s="204"/>
      <c r="V6" s="215"/>
      <c r="W6" s="23"/>
      <c r="X6" s="3"/>
      <c r="Y6" s="49"/>
      <c r="Z6" s="181">
        <v>1491.78</v>
      </c>
      <c r="AA6" s="164"/>
      <c r="AB6" s="245"/>
      <c r="AC6" s="351">
        <v>496.79</v>
      </c>
      <c r="AD6" s="50"/>
      <c r="AE6" s="215"/>
      <c r="AF6" s="36"/>
      <c r="AG6" s="3">
        <f t="shared" si="1"/>
        <v>2774.41</v>
      </c>
      <c r="AJ6" s="52"/>
      <c r="AK6"/>
      <c r="AL6"/>
      <c r="AM6" s="51"/>
    </row>
    <row r="7" spans="1:39" ht="18" customHeight="1" x14ac:dyDescent="0.25">
      <c r="A7" s="2" t="s">
        <v>422</v>
      </c>
      <c r="B7" s="1">
        <v>6</v>
      </c>
      <c r="C7" s="264" t="s">
        <v>21</v>
      </c>
      <c r="D7" s="264" t="s">
        <v>26</v>
      </c>
      <c r="E7" s="3">
        <f t="shared" si="0"/>
        <v>2763.85</v>
      </c>
      <c r="F7" s="122">
        <v>1029.07</v>
      </c>
      <c r="J7" s="139">
        <v>234.77</v>
      </c>
      <c r="K7" s="278">
        <v>156.28</v>
      </c>
      <c r="M7" s="291">
        <v>642.96</v>
      </c>
      <c r="O7" s="50">
        <v>700.77</v>
      </c>
      <c r="P7" s="169"/>
      <c r="Q7" s="80"/>
      <c r="R7" s="181"/>
      <c r="S7" s="192"/>
      <c r="T7" s="99"/>
      <c r="U7" s="204"/>
      <c r="V7" s="215"/>
      <c r="W7" s="23"/>
      <c r="X7" s="3"/>
      <c r="Y7" s="49"/>
      <c r="Z7" s="181"/>
      <c r="AA7" s="164"/>
      <c r="AB7" s="245"/>
      <c r="AC7" s="351"/>
      <c r="AD7" s="50"/>
      <c r="AE7" s="215"/>
      <c r="AF7" s="36"/>
      <c r="AG7" s="3">
        <f t="shared" si="1"/>
        <v>2763.85</v>
      </c>
      <c r="AJ7" s="8"/>
      <c r="AK7" s="8"/>
      <c r="AL7" s="9"/>
      <c r="AM7" s="6"/>
    </row>
    <row r="8" spans="1:39" ht="18" customHeight="1" x14ac:dyDescent="0.25">
      <c r="A8" s="2" t="s">
        <v>422</v>
      </c>
      <c r="B8" s="1">
        <v>7</v>
      </c>
      <c r="C8" s="264" t="s">
        <v>138</v>
      </c>
      <c r="D8" s="323" t="s">
        <v>68</v>
      </c>
      <c r="E8" s="3">
        <f t="shared" si="0"/>
        <v>2495.71</v>
      </c>
      <c r="F8" s="260"/>
      <c r="K8" s="278">
        <v>750.12</v>
      </c>
      <c r="L8" s="148">
        <v>575.28</v>
      </c>
      <c r="O8" s="50">
        <v>850.94</v>
      </c>
      <c r="P8" s="169"/>
      <c r="Q8" s="80"/>
      <c r="R8" s="181"/>
      <c r="S8" s="192"/>
      <c r="T8" s="99"/>
      <c r="U8" s="204"/>
      <c r="V8" s="215"/>
      <c r="W8" s="23"/>
      <c r="X8" s="3"/>
      <c r="Y8" s="49"/>
      <c r="Z8" s="181"/>
      <c r="AA8" s="164"/>
      <c r="AB8" s="245"/>
      <c r="AC8" s="351">
        <v>319.37</v>
      </c>
      <c r="AD8" s="50"/>
      <c r="AE8" s="215"/>
      <c r="AF8" s="36"/>
      <c r="AG8" s="3">
        <f t="shared" si="1"/>
        <v>2495.71</v>
      </c>
      <c r="AJ8" s="7"/>
      <c r="AK8" s="8"/>
      <c r="AL8" s="26"/>
      <c r="AM8" s="9"/>
    </row>
    <row r="9" spans="1:39" ht="18" customHeight="1" x14ac:dyDescent="0.3">
      <c r="A9" s="2" t="s">
        <v>422</v>
      </c>
      <c r="B9" s="1">
        <v>8</v>
      </c>
      <c r="C9" s="264" t="s">
        <v>316</v>
      </c>
      <c r="D9" s="264" t="s">
        <v>28</v>
      </c>
      <c r="E9" s="3">
        <f t="shared" si="0"/>
        <v>2443.0599999999995</v>
      </c>
      <c r="P9" s="169"/>
      <c r="Q9" s="80"/>
      <c r="R9" s="181"/>
      <c r="S9" s="192"/>
      <c r="T9" s="99">
        <v>553.66</v>
      </c>
      <c r="U9" s="204">
        <v>631.67999999999995</v>
      </c>
      <c r="V9" s="215">
        <v>721.92</v>
      </c>
      <c r="W9" s="23"/>
      <c r="X9" s="3"/>
      <c r="Y9" s="49">
        <v>535.79999999999995</v>
      </c>
      <c r="Z9" s="181"/>
      <c r="AA9" s="164"/>
      <c r="AB9" s="245"/>
      <c r="AC9" s="351"/>
      <c r="AD9" s="50"/>
      <c r="AE9" s="215"/>
      <c r="AF9" s="36"/>
      <c r="AG9" s="3">
        <f t="shared" si="1"/>
        <v>2443.0599999999995</v>
      </c>
      <c r="AJ9" s="10"/>
      <c r="AK9" s="10"/>
      <c r="AL9" s="10"/>
      <c r="AM9" s="11"/>
    </row>
    <row r="10" spans="1:39" ht="18" customHeight="1" x14ac:dyDescent="0.3">
      <c r="A10" s="2" t="s">
        <v>422</v>
      </c>
      <c r="B10" s="1">
        <v>9</v>
      </c>
      <c r="C10" s="264" t="s">
        <v>32</v>
      </c>
      <c r="D10" s="264" t="s">
        <v>37</v>
      </c>
      <c r="E10" s="3">
        <f t="shared" si="0"/>
        <v>2299.7199999999998</v>
      </c>
      <c r="J10" s="139">
        <v>756.47</v>
      </c>
      <c r="O10" s="50">
        <v>550.61</v>
      </c>
      <c r="P10" s="169"/>
      <c r="Q10" s="80"/>
      <c r="R10" s="181">
        <v>992.64</v>
      </c>
      <c r="S10" s="192"/>
      <c r="T10" s="99"/>
      <c r="U10" s="204"/>
      <c r="V10" s="215"/>
      <c r="W10" s="23"/>
      <c r="X10" s="3"/>
      <c r="Y10" s="49"/>
      <c r="Z10" s="181"/>
      <c r="AA10" s="164"/>
      <c r="AB10" s="245"/>
      <c r="AC10" s="351"/>
      <c r="AD10" s="50"/>
      <c r="AE10" s="215"/>
      <c r="AF10" s="36"/>
      <c r="AG10" s="3">
        <f t="shared" si="1"/>
        <v>2299.7199999999998</v>
      </c>
      <c r="AJ10" s="10"/>
      <c r="AK10" s="10"/>
    </row>
    <row r="11" spans="1:39" ht="18" customHeight="1" x14ac:dyDescent="0.3">
      <c r="A11" s="2" t="s">
        <v>422</v>
      </c>
      <c r="B11" s="1">
        <v>10</v>
      </c>
      <c r="C11" s="264" t="s">
        <v>314</v>
      </c>
      <c r="D11" s="264" t="s">
        <v>315</v>
      </c>
      <c r="E11" s="3">
        <f t="shared" si="0"/>
        <v>2127.9299999999998</v>
      </c>
      <c r="P11" s="169"/>
      <c r="Q11" s="80"/>
      <c r="R11" s="181"/>
      <c r="S11" s="192"/>
      <c r="T11" s="99">
        <v>845.06</v>
      </c>
      <c r="U11" s="204"/>
      <c r="V11" s="215"/>
      <c r="W11" s="23"/>
      <c r="X11" s="3"/>
      <c r="Y11" s="49">
        <v>253.8</v>
      </c>
      <c r="Z11" s="181"/>
      <c r="AA11" s="164"/>
      <c r="AB11" s="245"/>
      <c r="AC11" s="351">
        <v>1029.07</v>
      </c>
      <c r="AD11" s="50"/>
      <c r="AE11" s="215"/>
      <c r="AF11" s="36"/>
      <c r="AG11" s="3">
        <f t="shared" si="1"/>
        <v>2127.9299999999998</v>
      </c>
      <c r="AJ11" s="10"/>
      <c r="AK11" s="10"/>
    </row>
    <row r="12" spans="1:39" ht="18" customHeight="1" x14ac:dyDescent="0.3">
      <c r="A12" s="2" t="s">
        <v>422</v>
      </c>
      <c r="B12" s="1">
        <v>11</v>
      </c>
      <c r="C12" s="264" t="s">
        <v>89</v>
      </c>
      <c r="D12" s="323" t="s">
        <v>39</v>
      </c>
      <c r="E12" s="3">
        <f t="shared" si="0"/>
        <v>1930.7599999999998</v>
      </c>
      <c r="F12" s="259"/>
      <c r="H12" s="111">
        <v>423</v>
      </c>
      <c r="I12" s="37">
        <v>253.8</v>
      </c>
      <c r="P12" s="169"/>
      <c r="Q12" s="80"/>
      <c r="R12" s="181"/>
      <c r="S12" s="192"/>
      <c r="T12" s="99"/>
      <c r="U12" s="204"/>
      <c r="V12" s="215">
        <v>571.52</v>
      </c>
      <c r="W12" s="23"/>
      <c r="X12" s="3"/>
      <c r="Y12" s="49"/>
      <c r="Z12" s="181">
        <v>324.3</v>
      </c>
      <c r="AA12" s="164">
        <v>190.35</v>
      </c>
      <c r="AB12" s="245">
        <v>167.79</v>
      </c>
      <c r="AC12" s="351"/>
      <c r="AD12" s="50"/>
      <c r="AE12" s="215"/>
      <c r="AF12" s="36"/>
      <c r="AG12" s="3">
        <f t="shared" si="1"/>
        <v>1930.7599999999998</v>
      </c>
      <c r="AJ12" s="10"/>
      <c r="AK12" s="10"/>
      <c r="AL12" s="10"/>
      <c r="AM12" s="11"/>
    </row>
    <row r="13" spans="1:39" ht="18" customHeight="1" x14ac:dyDescent="0.25">
      <c r="A13" s="2" t="s">
        <v>422</v>
      </c>
      <c r="B13" s="1">
        <v>12</v>
      </c>
      <c r="C13" s="264" t="s">
        <v>185</v>
      </c>
      <c r="D13" s="264" t="s">
        <v>186</v>
      </c>
      <c r="E13" s="3">
        <f t="shared" si="0"/>
        <v>1426.92</v>
      </c>
      <c r="M13" s="291">
        <v>509.01</v>
      </c>
      <c r="O13" s="50">
        <v>100.11</v>
      </c>
      <c r="P13" s="169"/>
      <c r="Q13" s="80"/>
      <c r="R13" s="181"/>
      <c r="S13" s="192"/>
      <c r="T13" s="99"/>
      <c r="U13" s="204"/>
      <c r="V13" s="215"/>
      <c r="W13" s="23"/>
      <c r="X13" s="3"/>
      <c r="Y13" s="49">
        <v>817.8</v>
      </c>
      <c r="Z13" s="181"/>
      <c r="AA13" s="164"/>
      <c r="AB13" s="245"/>
      <c r="AC13" s="351"/>
      <c r="AD13" s="50"/>
      <c r="AE13" s="215"/>
      <c r="AF13" s="36"/>
      <c r="AG13" s="3">
        <f t="shared" si="1"/>
        <v>1426.92</v>
      </c>
      <c r="AJ13" s="6"/>
      <c r="AL13" s="6"/>
    </row>
    <row r="14" spans="1:39" ht="18" customHeight="1" x14ac:dyDescent="0.25">
      <c r="A14" s="2" t="s">
        <v>422</v>
      </c>
      <c r="B14" s="1">
        <v>13</v>
      </c>
      <c r="C14" s="264" t="s">
        <v>302</v>
      </c>
      <c r="D14" s="264" t="s">
        <v>245</v>
      </c>
      <c r="E14" s="3">
        <f t="shared" si="0"/>
        <v>740.31</v>
      </c>
      <c r="P14" s="169"/>
      <c r="Q14" s="80"/>
      <c r="R14" s="181"/>
      <c r="S14" s="192"/>
      <c r="T14" s="99"/>
      <c r="U14" s="204"/>
      <c r="V14" s="215"/>
      <c r="W14" s="23"/>
      <c r="X14" s="3">
        <v>433.16</v>
      </c>
      <c r="Y14" s="49"/>
      <c r="Z14" s="181">
        <v>129.72</v>
      </c>
      <c r="AA14" s="164"/>
      <c r="AB14" s="245"/>
      <c r="AC14" s="351">
        <v>177.43</v>
      </c>
      <c r="AD14" s="50"/>
      <c r="AE14" s="215"/>
      <c r="AF14" s="36"/>
      <c r="AG14" s="3">
        <f t="shared" si="1"/>
        <v>740.31</v>
      </c>
      <c r="AJ14" s="6"/>
      <c r="AL14" s="6"/>
    </row>
    <row r="15" spans="1:39" ht="18" customHeight="1" x14ac:dyDescent="0.25">
      <c r="B15" s="1">
        <v>14</v>
      </c>
      <c r="C15" s="1" t="s">
        <v>139</v>
      </c>
      <c r="D15" s="1" t="s">
        <v>140</v>
      </c>
      <c r="E15" s="3">
        <f t="shared" si="0"/>
        <v>2260.4699999999998</v>
      </c>
      <c r="K15" s="278">
        <v>281.3</v>
      </c>
      <c r="L15" s="148">
        <v>455.43</v>
      </c>
      <c r="P15" s="169"/>
      <c r="Q15" s="80"/>
      <c r="R15" s="181"/>
      <c r="S15" s="192"/>
      <c r="T15" s="99"/>
      <c r="U15" s="204"/>
      <c r="V15" s="215">
        <v>421.12</v>
      </c>
      <c r="W15" s="23"/>
      <c r="X15" s="3"/>
      <c r="Y15" s="49"/>
      <c r="Z15" s="181">
        <v>1102.6199999999999</v>
      </c>
      <c r="AA15" s="164"/>
      <c r="AB15" s="245"/>
      <c r="AC15" s="351"/>
      <c r="AD15" s="50"/>
      <c r="AE15" s="215"/>
      <c r="AF15" s="36"/>
      <c r="AG15" s="3">
        <f t="shared" si="1"/>
        <v>2260.4699999999998</v>
      </c>
      <c r="AJ15" s="6"/>
      <c r="AL15" s="6"/>
    </row>
    <row r="16" spans="1:39" ht="18" customHeight="1" x14ac:dyDescent="0.25">
      <c r="B16" s="1">
        <v>15</v>
      </c>
      <c r="C16" s="1" t="s">
        <v>258</v>
      </c>
      <c r="D16" s="1" t="s">
        <v>259</v>
      </c>
      <c r="E16" s="3">
        <f t="shared" si="0"/>
        <v>1857.21</v>
      </c>
      <c r="P16" s="169"/>
      <c r="Q16" s="80">
        <v>234.77</v>
      </c>
      <c r="R16" s="181"/>
      <c r="S16" s="192"/>
      <c r="T16" s="99"/>
      <c r="U16" s="204"/>
      <c r="V16" s="215"/>
      <c r="W16" s="23">
        <v>206.8</v>
      </c>
      <c r="X16" s="3"/>
      <c r="Y16" s="49"/>
      <c r="Z16" s="181">
        <v>908.04</v>
      </c>
      <c r="AA16" s="164">
        <v>507.6</v>
      </c>
      <c r="AB16" s="245"/>
      <c r="AC16" s="351"/>
      <c r="AD16" s="50"/>
      <c r="AE16" s="215"/>
      <c r="AF16" s="36"/>
      <c r="AG16" s="3">
        <f t="shared" si="1"/>
        <v>1857.21</v>
      </c>
      <c r="AJ16" s="6"/>
      <c r="AL16" s="6"/>
    </row>
    <row r="17" spans="2:38" ht="18" customHeight="1" x14ac:dyDescent="0.25">
      <c r="B17" s="1">
        <v>16</v>
      </c>
      <c r="C17" s="1" t="s">
        <v>255</v>
      </c>
      <c r="D17" s="1" t="s">
        <v>256</v>
      </c>
      <c r="E17" s="3">
        <f t="shared" si="0"/>
        <v>1542.31</v>
      </c>
      <c r="P17" s="169"/>
      <c r="Q17" s="80">
        <v>756.47</v>
      </c>
      <c r="R17" s="181"/>
      <c r="S17" s="192"/>
      <c r="T17" s="99"/>
      <c r="U17" s="204"/>
      <c r="V17" s="215"/>
      <c r="W17" s="23">
        <v>785.84</v>
      </c>
      <c r="X17" s="3"/>
      <c r="Y17" s="49"/>
      <c r="Z17" s="181"/>
      <c r="AA17" s="164"/>
      <c r="AB17" s="245"/>
      <c r="AC17" s="351"/>
      <c r="AD17" s="50"/>
      <c r="AE17" s="215"/>
      <c r="AF17" s="36"/>
      <c r="AG17" s="3">
        <f t="shared" si="1"/>
        <v>1542.31</v>
      </c>
      <c r="AH17" s="2" t="s">
        <v>2</v>
      </c>
      <c r="AJ17" s="6"/>
      <c r="AL17" s="6"/>
    </row>
    <row r="18" spans="2:38" ht="18" customHeight="1" x14ac:dyDescent="0.25">
      <c r="B18" s="1">
        <v>17</v>
      </c>
      <c r="C18" s="1" t="s">
        <v>366</v>
      </c>
      <c r="D18" s="1" t="s">
        <v>367</v>
      </c>
      <c r="E18" s="3">
        <f t="shared" si="0"/>
        <v>1537.8400000000001</v>
      </c>
      <c r="P18" s="169"/>
      <c r="Q18" s="80"/>
      <c r="R18" s="181"/>
      <c r="S18" s="195"/>
      <c r="T18" s="99"/>
      <c r="U18" s="204"/>
      <c r="V18" s="215"/>
      <c r="W18" s="23"/>
      <c r="X18" s="3">
        <v>240.64</v>
      </c>
      <c r="Y18" s="49"/>
      <c r="Z18" s="181">
        <v>1297.2</v>
      </c>
      <c r="AA18" s="164"/>
      <c r="AB18" s="245"/>
      <c r="AC18" s="351"/>
      <c r="AD18" s="50"/>
      <c r="AE18" s="215"/>
      <c r="AF18" s="36"/>
      <c r="AG18" s="3">
        <f t="shared" si="1"/>
        <v>1537.8400000000001</v>
      </c>
      <c r="AJ18" s="6"/>
      <c r="AL18" s="6"/>
    </row>
    <row r="19" spans="2:38" ht="18" customHeight="1" x14ac:dyDescent="0.25">
      <c r="B19" s="1">
        <v>18</v>
      </c>
      <c r="C19" s="1" t="s">
        <v>244</v>
      </c>
      <c r="D19" s="1" t="s">
        <v>245</v>
      </c>
      <c r="E19" s="3">
        <f t="shared" si="0"/>
        <v>1252.08</v>
      </c>
      <c r="P19" s="169">
        <v>1015.2</v>
      </c>
      <c r="Q19" s="80"/>
      <c r="R19" s="181"/>
      <c r="S19" s="192"/>
      <c r="T19" s="99"/>
      <c r="U19" s="204">
        <v>236.88</v>
      </c>
      <c r="V19" s="215"/>
      <c r="W19" s="23"/>
      <c r="X19" s="3"/>
      <c r="Y19" s="49"/>
      <c r="Z19" s="181"/>
      <c r="AA19" s="164"/>
      <c r="AB19" s="245"/>
      <c r="AC19" s="351"/>
      <c r="AD19" s="50"/>
      <c r="AE19" s="215"/>
      <c r="AF19" s="36"/>
      <c r="AG19" s="3">
        <f t="shared" si="1"/>
        <v>1252.08</v>
      </c>
      <c r="AH19" s="2" t="s">
        <v>2</v>
      </c>
      <c r="AJ19" s="6"/>
      <c r="AL19" s="6"/>
    </row>
    <row r="20" spans="2:38" ht="18" customHeight="1" x14ac:dyDescent="0.25">
      <c r="B20" s="1">
        <v>19</v>
      </c>
      <c r="C20" s="1" t="s">
        <v>136</v>
      </c>
      <c r="D20" s="1" t="s">
        <v>137</v>
      </c>
      <c r="E20" s="3">
        <f t="shared" si="0"/>
        <v>1080.77</v>
      </c>
      <c r="J20" s="139">
        <v>130.43</v>
      </c>
      <c r="M20" s="291">
        <v>375.06</v>
      </c>
      <c r="P20" s="169"/>
      <c r="Q20" s="80"/>
      <c r="R20" s="181"/>
      <c r="S20" s="192"/>
      <c r="T20" s="99"/>
      <c r="U20" s="204"/>
      <c r="V20" s="215"/>
      <c r="W20" s="23"/>
      <c r="X20" s="3"/>
      <c r="Y20" s="49"/>
      <c r="Z20" s="181"/>
      <c r="AA20" s="164"/>
      <c r="AB20" s="245">
        <v>575.28</v>
      </c>
      <c r="AC20" s="351"/>
      <c r="AD20" s="50"/>
      <c r="AE20" s="215"/>
      <c r="AF20" s="36"/>
      <c r="AG20" s="3">
        <f t="shared" si="1"/>
        <v>1080.77</v>
      </c>
      <c r="AL20" s="6"/>
    </row>
    <row r="21" spans="2:38" ht="18" customHeight="1" x14ac:dyDescent="0.25">
      <c r="B21" s="1">
        <v>20</v>
      </c>
      <c r="C21" s="1" t="s">
        <v>201</v>
      </c>
      <c r="D21" s="1" t="s">
        <v>80</v>
      </c>
      <c r="E21" s="3">
        <f t="shared" si="0"/>
        <v>921</v>
      </c>
      <c r="N21" s="159">
        <v>592</v>
      </c>
      <c r="P21" s="169"/>
      <c r="Q21" s="80"/>
      <c r="R21" s="181"/>
      <c r="S21" s="192">
        <v>329</v>
      </c>
      <c r="T21" s="99"/>
      <c r="U21" s="204"/>
      <c r="V21" s="215"/>
      <c r="W21" s="23"/>
      <c r="X21" s="3"/>
      <c r="Y21" s="49"/>
      <c r="Z21" s="181"/>
      <c r="AA21" s="164"/>
      <c r="AB21" s="245"/>
      <c r="AC21" s="351"/>
      <c r="AD21" s="50"/>
      <c r="AE21" s="215"/>
      <c r="AF21" s="36"/>
      <c r="AG21" s="3">
        <f t="shared" si="1"/>
        <v>921</v>
      </c>
      <c r="AL21" s="6"/>
    </row>
    <row r="22" spans="2:38" ht="18" customHeight="1" x14ac:dyDescent="0.25">
      <c r="B22" s="1">
        <v>21</v>
      </c>
      <c r="C22" s="1" t="s">
        <v>168</v>
      </c>
      <c r="D22" s="1" t="s">
        <v>169</v>
      </c>
      <c r="E22" s="3">
        <f t="shared" si="0"/>
        <v>857.28</v>
      </c>
      <c r="L22" s="148">
        <v>215.73</v>
      </c>
      <c r="M22" s="291">
        <v>241.11</v>
      </c>
      <c r="O22" s="50">
        <v>400.44</v>
      </c>
      <c r="P22" s="169"/>
      <c r="Q22" s="80"/>
      <c r="R22" s="181"/>
      <c r="S22" s="192"/>
      <c r="T22" s="99"/>
      <c r="U22" s="204"/>
      <c r="V22" s="215"/>
      <c r="W22" s="23"/>
      <c r="X22" s="3"/>
      <c r="Y22" s="49"/>
      <c r="Z22" s="181"/>
      <c r="AA22" s="164"/>
      <c r="AB22" s="245"/>
      <c r="AC22" s="351"/>
      <c r="AD22" s="50"/>
      <c r="AE22" s="215"/>
      <c r="AF22" s="36"/>
      <c r="AG22" s="3">
        <f t="shared" si="1"/>
        <v>857.28</v>
      </c>
      <c r="AL22" s="6"/>
    </row>
    <row r="23" spans="2:38" ht="18" customHeight="1" x14ac:dyDescent="0.25">
      <c r="B23" s="1">
        <v>22</v>
      </c>
      <c r="C23" s="1" t="s">
        <v>22</v>
      </c>
      <c r="D23" s="1" t="s">
        <v>27</v>
      </c>
      <c r="E23" s="3">
        <f t="shared" si="0"/>
        <v>851.64</v>
      </c>
      <c r="F23" s="122">
        <v>851.64</v>
      </c>
      <c r="P23" s="169"/>
      <c r="Q23" s="80"/>
      <c r="R23" s="181"/>
      <c r="S23" s="192"/>
      <c r="T23" s="99"/>
      <c r="U23" s="204"/>
      <c r="V23" s="215"/>
      <c r="W23" s="23"/>
      <c r="X23" s="3"/>
      <c r="Y23" s="49"/>
      <c r="Z23" s="181"/>
      <c r="AA23" s="164"/>
      <c r="AB23" s="245"/>
      <c r="AC23" s="351"/>
      <c r="AD23" s="50"/>
      <c r="AE23" s="215"/>
      <c r="AF23" s="36"/>
      <c r="AG23" s="3">
        <f t="shared" si="1"/>
        <v>851.64</v>
      </c>
      <c r="AL23" s="6"/>
    </row>
    <row r="24" spans="2:38" ht="18" customHeight="1" x14ac:dyDescent="0.25">
      <c r="B24" s="1">
        <v>23</v>
      </c>
      <c r="C24" s="1" t="s">
        <v>23</v>
      </c>
      <c r="D24" s="1" t="s">
        <v>28</v>
      </c>
      <c r="E24" s="3">
        <f t="shared" si="0"/>
        <v>832.28</v>
      </c>
      <c r="F24" s="122">
        <v>496.7</v>
      </c>
      <c r="P24" s="169"/>
      <c r="Q24" s="80"/>
      <c r="R24" s="181"/>
      <c r="S24" s="192"/>
      <c r="T24" s="99"/>
      <c r="U24" s="204"/>
      <c r="V24" s="215"/>
      <c r="W24" s="23"/>
      <c r="X24" s="3"/>
      <c r="Y24" s="49"/>
      <c r="Z24" s="181"/>
      <c r="AA24" s="164"/>
      <c r="AB24" s="245">
        <v>335.58</v>
      </c>
      <c r="AC24" s="351"/>
      <c r="AD24" s="50"/>
      <c r="AE24" s="215"/>
      <c r="AF24" s="36"/>
      <c r="AG24" s="3">
        <f t="shared" si="1"/>
        <v>832.28</v>
      </c>
      <c r="AL24" s="6"/>
    </row>
    <row r="25" spans="2:38" ht="18" customHeight="1" x14ac:dyDescent="0.25">
      <c r="B25" s="1">
        <v>24</v>
      </c>
      <c r="C25" s="1" t="s">
        <v>389</v>
      </c>
      <c r="D25" s="1" t="s">
        <v>131</v>
      </c>
      <c r="E25" s="3">
        <f t="shared" si="0"/>
        <v>713.46</v>
      </c>
      <c r="P25" s="169"/>
      <c r="Q25" s="80"/>
      <c r="R25" s="181"/>
      <c r="S25" s="192"/>
      <c r="T25" s="99"/>
      <c r="U25" s="204"/>
      <c r="V25" s="215"/>
      <c r="W25" s="23"/>
      <c r="X25" s="3"/>
      <c r="Y25" s="49"/>
      <c r="Z25" s="181">
        <v>713.46</v>
      </c>
      <c r="AA25" s="164"/>
      <c r="AB25" s="245"/>
      <c r="AC25" s="351"/>
      <c r="AD25" s="50"/>
      <c r="AE25" s="215"/>
      <c r="AF25" s="36"/>
      <c r="AG25" s="3">
        <f t="shared" si="1"/>
        <v>713.46</v>
      </c>
      <c r="AL25" s="6"/>
    </row>
    <row r="26" spans="2:38" ht="18" customHeight="1" x14ac:dyDescent="0.25">
      <c r="B26" s="1">
        <v>25</v>
      </c>
      <c r="C26" s="1" t="s">
        <v>408</v>
      </c>
      <c r="D26" s="92" t="s">
        <v>409</v>
      </c>
      <c r="E26" s="3">
        <f t="shared" si="0"/>
        <v>695.13</v>
      </c>
      <c r="F26" s="260"/>
      <c r="P26" s="169"/>
      <c r="Q26" s="80"/>
      <c r="R26" s="181"/>
      <c r="S26" s="192"/>
      <c r="T26" s="99"/>
      <c r="U26" s="204"/>
      <c r="V26" s="215"/>
      <c r="W26" s="23"/>
      <c r="X26" s="3"/>
      <c r="Y26" s="49"/>
      <c r="Z26" s="181"/>
      <c r="AA26" s="164"/>
      <c r="AB26" s="245">
        <v>695.13</v>
      </c>
      <c r="AC26" s="351"/>
      <c r="AD26" s="50"/>
      <c r="AE26" s="215"/>
      <c r="AF26" s="36"/>
      <c r="AG26" s="3">
        <f t="shared" si="1"/>
        <v>695.13</v>
      </c>
    </row>
    <row r="27" spans="2:38" ht="18" customHeight="1" x14ac:dyDescent="0.25">
      <c r="B27" s="1">
        <v>26</v>
      </c>
      <c r="C27" s="1" t="s">
        <v>111</v>
      </c>
      <c r="D27" s="1" t="s">
        <v>112</v>
      </c>
      <c r="E27" s="3">
        <f t="shared" si="0"/>
        <v>687.85</v>
      </c>
      <c r="K27" s="278">
        <v>437.57</v>
      </c>
      <c r="O27" s="50">
        <v>250.28</v>
      </c>
      <c r="P27" s="169"/>
      <c r="Q27" s="80"/>
      <c r="R27" s="181"/>
      <c r="S27" s="192"/>
      <c r="T27" s="99"/>
      <c r="U27" s="204"/>
      <c r="V27" s="215"/>
      <c r="W27" s="23"/>
      <c r="X27" s="3"/>
      <c r="Y27" s="49"/>
      <c r="Z27" s="181"/>
      <c r="AA27" s="164"/>
      <c r="AB27" s="245"/>
      <c r="AC27" s="351"/>
      <c r="AD27" s="50"/>
      <c r="AE27" s="215"/>
      <c r="AF27" s="36"/>
      <c r="AG27" s="3">
        <f t="shared" si="1"/>
        <v>687.85</v>
      </c>
    </row>
    <row r="28" spans="2:38" ht="18" customHeight="1" x14ac:dyDescent="0.25">
      <c r="B28" s="1">
        <v>27</v>
      </c>
      <c r="C28" s="1" t="s">
        <v>375</v>
      </c>
      <c r="D28" s="1" t="s">
        <v>376</v>
      </c>
      <c r="E28" s="3">
        <f t="shared" si="0"/>
        <v>676.8</v>
      </c>
      <c r="P28" s="169"/>
      <c r="Q28" s="80"/>
      <c r="R28" s="181"/>
      <c r="S28" s="192"/>
      <c r="T28" s="99"/>
      <c r="U28" s="204"/>
      <c r="V28" s="215"/>
      <c r="W28" s="23"/>
      <c r="X28" s="3"/>
      <c r="Y28" s="49">
        <v>676.8</v>
      </c>
      <c r="Z28" s="181"/>
      <c r="AA28" s="164"/>
      <c r="AB28" s="245"/>
      <c r="AC28" s="351"/>
      <c r="AD28" s="50"/>
      <c r="AE28" s="215"/>
      <c r="AF28" s="36"/>
      <c r="AG28" s="3">
        <f t="shared" si="1"/>
        <v>676.8</v>
      </c>
    </row>
    <row r="29" spans="2:38" ht="18" customHeight="1" x14ac:dyDescent="0.25">
      <c r="B29" s="1">
        <v>28</v>
      </c>
      <c r="C29" s="1" t="s">
        <v>96</v>
      </c>
      <c r="D29" s="1" t="s">
        <v>97</v>
      </c>
      <c r="E29" s="3">
        <f t="shared" si="0"/>
        <v>661.9</v>
      </c>
      <c r="I29" s="37">
        <v>126.9</v>
      </c>
      <c r="N29" s="159">
        <v>394</v>
      </c>
      <c r="P29" s="169"/>
      <c r="Q29" s="80"/>
      <c r="R29" s="181"/>
      <c r="S29" s="192"/>
      <c r="T29" s="99"/>
      <c r="U29" s="204"/>
      <c r="V29" s="215"/>
      <c r="W29" s="23"/>
      <c r="X29" s="3"/>
      <c r="Y29" s="49">
        <v>141</v>
      </c>
      <c r="Z29" s="181"/>
      <c r="AA29" s="164"/>
      <c r="AB29" s="245"/>
      <c r="AC29" s="351"/>
      <c r="AD29" s="50"/>
      <c r="AE29" s="215"/>
      <c r="AF29" s="36"/>
      <c r="AG29" s="3">
        <f t="shared" si="1"/>
        <v>661.9</v>
      </c>
    </row>
    <row r="30" spans="2:38" ht="18" customHeight="1" x14ac:dyDescent="0.25">
      <c r="B30" s="1">
        <v>29</v>
      </c>
      <c r="C30" s="1" t="s">
        <v>25</v>
      </c>
      <c r="D30" s="1" t="s">
        <v>30</v>
      </c>
      <c r="E30" s="3">
        <f t="shared" si="0"/>
        <v>646.96</v>
      </c>
      <c r="F30" s="122">
        <v>177.43</v>
      </c>
      <c r="L30" s="148">
        <v>335.58</v>
      </c>
      <c r="M30" s="291">
        <v>133.94999999999999</v>
      </c>
      <c r="P30" s="169"/>
      <c r="Q30" s="80"/>
      <c r="R30" s="181"/>
      <c r="S30" s="192"/>
      <c r="T30" s="99"/>
      <c r="U30" s="204"/>
      <c r="V30" s="215"/>
      <c r="W30" s="23"/>
      <c r="X30" s="3"/>
      <c r="Y30" s="49"/>
      <c r="Z30" s="181"/>
      <c r="AA30" s="164"/>
      <c r="AB30" s="245"/>
      <c r="AC30" s="351"/>
      <c r="AD30" s="50"/>
      <c r="AE30" s="215"/>
      <c r="AF30" s="36"/>
      <c r="AG30" s="3">
        <f t="shared" si="1"/>
        <v>646.96</v>
      </c>
    </row>
    <row r="31" spans="2:38" ht="18" customHeight="1" x14ac:dyDescent="0.25">
      <c r="B31" s="1">
        <v>30</v>
      </c>
      <c r="C31" s="1" t="s">
        <v>81</v>
      </c>
      <c r="D31" s="1" t="s">
        <v>82</v>
      </c>
      <c r="E31" s="3">
        <f t="shared" si="0"/>
        <v>629.79999999999995</v>
      </c>
      <c r="G31" s="268">
        <v>423</v>
      </c>
      <c r="P31" s="169"/>
      <c r="Q31" s="80"/>
      <c r="R31" s="181">
        <v>206.8</v>
      </c>
      <c r="S31" s="192"/>
      <c r="T31" s="99"/>
      <c r="U31" s="204"/>
      <c r="V31" s="215"/>
      <c r="W31" s="23"/>
      <c r="X31" s="3"/>
      <c r="Y31" s="49"/>
      <c r="Z31" s="181"/>
      <c r="AA31" s="164"/>
      <c r="AB31" s="245"/>
      <c r="AC31" s="351"/>
      <c r="AD31" s="50"/>
      <c r="AE31" s="215"/>
      <c r="AF31" s="36"/>
      <c r="AG31" s="3">
        <f t="shared" si="1"/>
        <v>629.79999999999995</v>
      </c>
    </row>
    <row r="32" spans="2:38" ht="18" customHeight="1" x14ac:dyDescent="0.25">
      <c r="B32" s="1">
        <v>31</v>
      </c>
      <c r="C32" s="1" t="s">
        <v>257</v>
      </c>
      <c r="D32" s="1" t="s">
        <v>236</v>
      </c>
      <c r="E32" s="3">
        <f t="shared" si="0"/>
        <v>601.37</v>
      </c>
      <c r="P32" s="169"/>
      <c r="Q32" s="80">
        <v>495.62</v>
      </c>
      <c r="R32" s="181"/>
      <c r="S32" s="192"/>
      <c r="T32" s="99"/>
      <c r="U32" s="204"/>
      <c r="V32" s="215"/>
      <c r="W32" s="23"/>
      <c r="X32" s="3"/>
      <c r="Y32" s="49"/>
      <c r="Z32" s="181"/>
      <c r="AA32" s="164">
        <v>105.75</v>
      </c>
      <c r="AB32" s="245"/>
      <c r="AC32" s="351"/>
      <c r="AD32" s="50"/>
      <c r="AE32" s="215"/>
      <c r="AF32" s="36"/>
      <c r="AG32" s="3">
        <f t="shared" si="1"/>
        <v>601.37</v>
      </c>
    </row>
    <row r="33" spans="2:35" s="391" customFormat="1" ht="18" customHeight="1" thickBot="1" x14ac:dyDescent="0.3">
      <c r="B33" s="366">
        <v>32</v>
      </c>
      <c r="C33" s="366" t="s">
        <v>248</v>
      </c>
      <c r="D33" s="366" t="s">
        <v>226</v>
      </c>
      <c r="E33" s="367">
        <f t="shared" si="0"/>
        <v>592.20000000000005</v>
      </c>
      <c r="F33" s="368"/>
      <c r="G33" s="369"/>
      <c r="H33" s="370"/>
      <c r="I33" s="371"/>
      <c r="J33" s="372"/>
      <c r="K33" s="373"/>
      <c r="L33" s="374"/>
      <c r="M33" s="375"/>
      <c r="N33" s="376"/>
      <c r="O33" s="377"/>
      <c r="P33" s="378">
        <v>592.20000000000005</v>
      </c>
      <c r="Q33" s="379"/>
      <c r="R33" s="380"/>
      <c r="S33" s="381"/>
      <c r="T33" s="382"/>
      <c r="U33" s="383"/>
      <c r="V33" s="384"/>
      <c r="W33" s="385"/>
      <c r="X33" s="367"/>
      <c r="Y33" s="386"/>
      <c r="Z33" s="380"/>
      <c r="AA33" s="387"/>
      <c r="AB33" s="388"/>
      <c r="AC33" s="389"/>
      <c r="AD33" s="377"/>
      <c r="AE33" s="384"/>
      <c r="AF33" s="390"/>
      <c r="AG33" s="367">
        <f t="shared" si="1"/>
        <v>592.20000000000005</v>
      </c>
    </row>
    <row r="34" spans="2:35" ht="18" customHeight="1" x14ac:dyDescent="0.25">
      <c r="B34" s="108">
        <v>33</v>
      </c>
      <c r="C34" s="108" t="s">
        <v>299</v>
      </c>
      <c r="D34" s="108" t="s">
        <v>226</v>
      </c>
      <c r="E34" s="313">
        <f t="shared" si="0"/>
        <v>583.74</v>
      </c>
      <c r="F34" s="297"/>
      <c r="G34" s="298"/>
      <c r="H34" s="365"/>
      <c r="I34" s="300"/>
      <c r="J34" s="301"/>
      <c r="K34" s="302"/>
      <c r="L34" s="303"/>
      <c r="M34" s="304"/>
      <c r="N34" s="305"/>
      <c r="O34" s="306"/>
      <c r="P34" s="307"/>
      <c r="Q34" s="308"/>
      <c r="R34" s="239"/>
      <c r="S34" s="324">
        <v>211.5</v>
      </c>
      <c r="T34" s="309"/>
      <c r="U34" s="310"/>
      <c r="V34" s="311"/>
      <c r="W34" s="312">
        <v>372.24</v>
      </c>
      <c r="X34" s="313"/>
      <c r="Y34" s="314"/>
      <c r="Z34" s="239"/>
      <c r="AA34" s="315"/>
      <c r="AB34" s="316"/>
      <c r="AC34" s="356"/>
      <c r="AD34" s="306"/>
      <c r="AE34" s="311"/>
      <c r="AF34" s="317"/>
      <c r="AG34" s="313">
        <f t="shared" si="1"/>
        <v>583.74</v>
      </c>
    </row>
    <row r="35" spans="2:35" ht="18" customHeight="1" x14ac:dyDescent="0.25">
      <c r="B35" s="1">
        <v>34</v>
      </c>
      <c r="C35" s="1" t="s">
        <v>283</v>
      </c>
      <c r="D35" s="1" t="s">
        <v>284</v>
      </c>
      <c r="E35" s="3">
        <f t="shared" si="0"/>
        <v>579.04</v>
      </c>
      <c r="P35" s="169"/>
      <c r="Q35" s="80"/>
      <c r="R35" s="181">
        <v>579.04</v>
      </c>
      <c r="S35" s="192"/>
      <c r="T35" s="99"/>
      <c r="U35" s="204"/>
      <c r="V35" s="215"/>
      <c r="W35" s="23"/>
      <c r="X35" s="3"/>
      <c r="Y35" s="49"/>
      <c r="Z35" s="181"/>
      <c r="AA35" s="164"/>
      <c r="AB35" s="245"/>
      <c r="AC35" s="351"/>
      <c r="AD35" s="50"/>
      <c r="AE35" s="215"/>
      <c r="AF35" s="36"/>
      <c r="AG35" s="3">
        <f t="shared" si="1"/>
        <v>579.04</v>
      </c>
    </row>
    <row r="36" spans="2:35" ht="18" customHeight="1" x14ac:dyDescent="0.25">
      <c r="B36" s="1">
        <v>35</v>
      </c>
      <c r="C36" s="1" t="s">
        <v>202</v>
      </c>
      <c r="D36" s="1" t="s">
        <v>97</v>
      </c>
      <c r="E36" s="3">
        <f t="shared" si="0"/>
        <v>569.64</v>
      </c>
      <c r="P36" s="169"/>
      <c r="Q36" s="80"/>
      <c r="R36" s="181"/>
      <c r="S36" s="192"/>
      <c r="T36" s="99"/>
      <c r="U36" s="204"/>
      <c r="V36" s="215"/>
      <c r="W36" s="23"/>
      <c r="X36" s="3"/>
      <c r="Y36" s="49"/>
      <c r="Z36" s="181"/>
      <c r="AA36" s="164">
        <v>401.85</v>
      </c>
      <c r="AB36" s="245">
        <v>167.79</v>
      </c>
      <c r="AC36" s="351"/>
      <c r="AD36" s="50"/>
      <c r="AE36" s="215"/>
      <c r="AF36" s="36"/>
      <c r="AG36" s="3">
        <f t="shared" si="1"/>
        <v>569.64</v>
      </c>
    </row>
    <row r="37" spans="2:35" ht="18" customHeight="1" x14ac:dyDescent="0.25">
      <c r="B37" s="1">
        <v>36</v>
      </c>
      <c r="C37" s="1" t="s">
        <v>249</v>
      </c>
      <c r="D37" s="1" t="s">
        <v>250</v>
      </c>
      <c r="E37" s="3">
        <f t="shared" si="0"/>
        <v>511.13</v>
      </c>
      <c r="P37" s="169">
        <v>380.7</v>
      </c>
      <c r="Q37" s="80">
        <v>130.43</v>
      </c>
      <c r="R37" s="181"/>
      <c r="S37" s="192"/>
      <c r="T37" s="99"/>
      <c r="U37" s="204"/>
      <c r="V37" s="215"/>
      <c r="W37" s="23"/>
      <c r="X37" s="3"/>
      <c r="Y37" s="49"/>
      <c r="Z37" s="181"/>
      <c r="AA37" s="164"/>
      <c r="AB37" s="245"/>
      <c r="AC37" s="351"/>
      <c r="AD37" s="50"/>
      <c r="AE37" s="215"/>
      <c r="AF37" s="36"/>
      <c r="AG37" s="3">
        <f t="shared" si="1"/>
        <v>511.13</v>
      </c>
    </row>
    <row r="38" spans="2:35" ht="18" customHeight="1" x14ac:dyDescent="0.25">
      <c r="B38" s="1">
        <v>37</v>
      </c>
      <c r="C38" s="1" t="s">
        <v>377</v>
      </c>
      <c r="D38" s="1" t="s">
        <v>378</v>
      </c>
      <c r="E38" s="3">
        <f t="shared" si="0"/>
        <v>394.8</v>
      </c>
      <c r="P38" s="169"/>
      <c r="Q38" s="80"/>
      <c r="R38" s="181"/>
      <c r="S38" s="192"/>
      <c r="T38" s="99"/>
      <c r="U38" s="204"/>
      <c r="V38" s="215"/>
      <c r="W38" s="23"/>
      <c r="X38" s="3"/>
      <c r="Y38" s="49">
        <v>394.8</v>
      </c>
      <c r="Z38" s="181"/>
      <c r="AA38" s="164"/>
      <c r="AB38" s="245"/>
      <c r="AC38" s="351"/>
      <c r="AD38" s="50"/>
      <c r="AE38" s="215"/>
      <c r="AF38" s="36"/>
      <c r="AG38" s="3">
        <f t="shared" si="1"/>
        <v>394.8</v>
      </c>
    </row>
    <row r="39" spans="2:35" ht="18" customHeight="1" x14ac:dyDescent="0.25">
      <c r="B39" s="1">
        <v>38</v>
      </c>
      <c r="C39" s="1" t="s">
        <v>94</v>
      </c>
      <c r="D39" s="1" t="s">
        <v>95</v>
      </c>
      <c r="E39" s="3">
        <f t="shared" si="0"/>
        <v>380.7</v>
      </c>
      <c r="I39" s="37">
        <v>380.7</v>
      </c>
      <c r="P39" s="169"/>
      <c r="Q39" s="80"/>
      <c r="R39" s="181"/>
      <c r="S39" s="192"/>
      <c r="T39" s="99"/>
      <c r="U39" s="204"/>
      <c r="V39" s="215"/>
      <c r="W39" s="23"/>
      <c r="X39" s="3"/>
      <c r="Y39" s="49"/>
      <c r="Z39" s="181"/>
      <c r="AA39" s="164"/>
      <c r="AB39" s="245"/>
      <c r="AC39" s="351"/>
      <c r="AD39" s="50"/>
      <c r="AE39" s="215"/>
      <c r="AF39" s="36"/>
      <c r="AG39" s="3">
        <f t="shared" si="1"/>
        <v>380.7</v>
      </c>
      <c r="AI39" s="2" t="s">
        <v>2</v>
      </c>
    </row>
    <row r="40" spans="2:35" ht="18" customHeight="1" x14ac:dyDescent="0.25">
      <c r="B40" s="1">
        <v>39</v>
      </c>
      <c r="C40" s="1" t="s">
        <v>33</v>
      </c>
      <c r="D40" s="1" t="s">
        <v>38</v>
      </c>
      <c r="E40" s="3">
        <f t="shared" si="0"/>
        <v>365.19</v>
      </c>
      <c r="J40" s="139">
        <v>365.19</v>
      </c>
      <c r="P40" s="169"/>
      <c r="Q40" s="80"/>
      <c r="R40" s="181"/>
      <c r="S40" s="192"/>
      <c r="T40" s="99"/>
      <c r="U40" s="204"/>
      <c r="V40" s="215"/>
      <c r="W40" s="23"/>
      <c r="X40" s="3"/>
      <c r="Y40" s="49"/>
      <c r="Z40" s="181"/>
      <c r="AA40" s="164"/>
      <c r="AB40" s="245"/>
      <c r="AC40" s="351"/>
      <c r="AD40" s="50"/>
      <c r="AE40" s="215"/>
      <c r="AF40" s="36"/>
      <c r="AG40" s="3">
        <f t="shared" si="1"/>
        <v>365.19</v>
      </c>
    </row>
    <row r="41" spans="2:35" ht="18" customHeight="1" x14ac:dyDescent="0.25">
      <c r="B41" s="1">
        <v>40</v>
      </c>
      <c r="C41" s="1" t="s">
        <v>251</v>
      </c>
      <c r="D41" s="1" t="s">
        <v>252</v>
      </c>
      <c r="E41" s="3">
        <f t="shared" si="0"/>
        <v>329</v>
      </c>
      <c r="P41" s="169">
        <v>211.5</v>
      </c>
      <c r="Q41" s="80"/>
      <c r="R41" s="181"/>
      <c r="S41" s="192">
        <v>117.5</v>
      </c>
      <c r="T41" s="99"/>
      <c r="U41" s="204"/>
      <c r="V41" s="215"/>
      <c r="W41" s="23"/>
      <c r="X41" s="3"/>
      <c r="Y41" s="49"/>
      <c r="Z41" s="181"/>
      <c r="AA41" s="164"/>
      <c r="AB41" s="245"/>
      <c r="AC41" s="351"/>
      <c r="AD41" s="50"/>
      <c r="AE41" s="215"/>
      <c r="AF41" s="36"/>
      <c r="AG41" s="3">
        <f t="shared" si="1"/>
        <v>329</v>
      </c>
    </row>
    <row r="42" spans="2:35" ht="18" customHeight="1" x14ac:dyDescent="0.25">
      <c r="B42" s="1">
        <v>41</v>
      </c>
      <c r="C42" s="1" t="s">
        <v>24</v>
      </c>
      <c r="D42" s="1" t="s">
        <v>29</v>
      </c>
      <c r="E42" s="3">
        <f t="shared" si="0"/>
        <v>319.37</v>
      </c>
      <c r="F42" s="122">
        <v>319.37</v>
      </c>
      <c r="P42" s="169"/>
      <c r="Q42" s="80"/>
      <c r="R42" s="181"/>
      <c r="S42" s="192"/>
      <c r="T42" s="99"/>
      <c r="U42" s="204"/>
      <c r="V42" s="215"/>
      <c r="W42" s="23"/>
      <c r="X42" s="3"/>
      <c r="Y42" s="49"/>
      <c r="Z42" s="181"/>
      <c r="AA42" s="164"/>
      <c r="AB42" s="245"/>
      <c r="AC42" s="351"/>
      <c r="AD42" s="50"/>
      <c r="AE42" s="215"/>
      <c r="AF42" s="36"/>
      <c r="AG42" s="3">
        <f t="shared" si="1"/>
        <v>319.37</v>
      </c>
    </row>
    <row r="43" spans="2:35" ht="18" customHeight="1" x14ac:dyDescent="0.25">
      <c r="B43" s="1">
        <v>42</v>
      </c>
      <c r="C43" s="1" t="s">
        <v>342</v>
      </c>
      <c r="D43" s="1" t="s">
        <v>177</v>
      </c>
      <c r="E43" s="3">
        <f t="shared" si="0"/>
        <v>150.4</v>
      </c>
      <c r="P43" s="169"/>
      <c r="Q43" s="80"/>
      <c r="R43" s="181"/>
      <c r="S43" s="192"/>
      <c r="T43" s="99"/>
      <c r="U43" s="204"/>
      <c r="V43" s="215">
        <v>150.4</v>
      </c>
      <c r="W43" s="23"/>
      <c r="X43" s="3"/>
      <c r="Y43" s="49"/>
      <c r="Z43" s="181"/>
      <c r="AA43" s="164"/>
      <c r="AB43" s="245"/>
      <c r="AC43" s="351"/>
      <c r="AD43" s="50"/>
      <c r="AE43" s="215"/>
      <c r="AF43" s="36"/>
      <c r="AG43" s="3">
        <f t="shared" si="1"/>
        <v>150.4</v>
      </c>
    </row>
    <row r="44" spans="2:35" ht="18" customHeight="1" x14ac:dyDescent="0.25">
      <c r="B44" s="1">
        <v>43</v>
      </c>
      <c r="C44" s="1" t="s">
        <v>170</v>
      </c>
      <c r="D44" s="1" t="s">
        <v>171</v>
      </c>
      <c r="E44" s="3">
        <f t="shared" si="0"/>
        <v>119.85</v>
      </c>
      <c r="L44" s="148">
        <v>119.85</v>
      </c>
      <c r="P44" s="169"/>
      <c r="Q44" s="80"/>
      <c r="R44" s="181"/>
      <c r="S44" s="192"/>
      <c r="T44" s="99"/>
      <c r="U44" s="204"/>
      <c r="V44" s="215"/>
      <c r="W44" s="23"/>
      <c r="X44" s="3"/>
      <c r="Y44" s="49"/>
      <c r="Z44" s="181"/>
      <c r="AA44" s="164"/>
      <c r="AB44" s="245"/>
      <c r="AC44" s="351"/>
      <c r="AD44" s="50"/>
      <c r="AE44" s="215"/>
      <c r="AF44" s="36"/>
      <c r="AG44" s="3">
        <f t="shared" si="1"/>
        <v>119.85</v>
      </c>
    </row>
    <row r="45" spans="2:35" ht="18" customHeight="1" x14ac:dyDescent="0.25">
      <c r="B45" s="1">
        <v>44</v>
      </c>
      <c r="E45" s="3">
        <f t="shared" ref="E45" si="2">AG45</f>
        <v>0</v>
      </c>
      <c r="P45" s="169"/>
      <c r="Q45" s="80"/>
      <c r="R45" s="181"/>
      <c r="S45" s="192"/>
      <c r="T45" s="99"/>
      <c r="U45" s="204"/>
      <c r="V45" s="215"/>
      <c r="W45" s="23"/>
      <c r="X45" s="3"/>
      <c r="Y45" s="49"/>
      <c r="Z45" s="181"/>
      <c r="AA45" s="164"/>
      <c r="AB45" s="245"/>
      <c r="AC45" s="351"/>
      <c r="AD45" s="50"/>
      <c r="AE45" s="215"/>
      <c r="AF45" s="36"/>
      <c r="AG45" s="3">
        <f t="shared" ref="AG45" si="3">SUM(F45:AF45)</f>
        <v>0</v>
      </c>
    </row>
    <row r="46" spans="2:35" ht="18" customHeight="1" x14ac:dyDescent="0.25">
      <c r="B46" s="1">
        <v>45</v>
      </c>
      <c r="E46" s="3">
        <f t="shared" ref="E46:E65" si="4">AG46</f>
        <v>0</v>
      </c>
      <c r="AG46" s="3">
        <f t="shared" ref="AG46:AG65" si="5">SUM(F46:AF46)</f>
        <v>0</v>
      </c>
    </row>
    <row r="47" spans="2:35" ht="18" customHeight="1" x14ac:dyDescent="0.25">
      <c r="B47" s="1">
        <v>46</v>
      </c>
      <c r="E47" s="3">
        <f t="shared" si="4"/>
        <v>0</v>
      </c>
      <c r="P47" s="169"/>
      <c r="Q47" s="80"/>
      <c r="R47" s="181"/>
      <c r="S47" s="192"/>
      <c r="T47" s="99"/>
      <c r="U47" s="204"/>
      <c r="V47" s="215"/>
      <c r="W47" s="23"/>
      <c r="X47" s="3"/>
      <c r="Y47" s="49"/>
      <c r="Z47" s="181"/>
      <c r="AA47" s="164"/>
      <c r="AB47" s="245"/>
      <c r="AC47" s="351"/>
      <c r="AD47" s="50"/>
      <c r="AE47" s="215"/>
      <c r="AF47" s="36"/>
      <c r="AG47" s="3">
        <f t="shared" si="5"/>
        <v>0</v>
      </c>
    </row>
    <row r="48" spans="2:35" ht="18" customHeight="1" x14ac:dyDescent="0.25">
      <c r="B48" s="1">
        <v>47</v>
      </c>
      <c r="E48" s="3">
        <f t="shared" si="4"/>
        <v>0</v>
      </c>
      <c r="AG48" s="3">
        <f t="shared" si="5"/>
        <v>0</v>
      </c>
    </row>
    <row r="49" spans="2:33" ht="18" customHeight="1" x14ac:dyDescent="0.25">
      <c r="B49" s="1">
        <v>48</v>
      </c>
      <c r="E49" s="3">
        <f t="shared" si="4"/>
        <v>0</v>
      </c>
      <c r="AG49" s="3">
        <f t="shared" si="5"/>
        <v>0</v>
      </c>
    </row>
    <row r="50" spans="2:33" ht="18" customHeight="1" x14ac:dyDescent="0.25">
      <c r="B50" s="1">
        <v>49</v>
      </c>
      <c r="E50" s="3">
        <f t="shared" si="4"/>
        <v>0</v>
      </c>
      <c r="AG50" s="3">
        <f t="shared" si="5"/>
        <v>0</v>
      </c>
    </row>
    <row r="51" spans="2:33" ht="18" customHeight="1" x14ac:dyDescent="0.25">
      <c r="B51" s="1">
        <v>50</v>
      </c>
      <c r="E51" s="3">
        <f t="shared" si="4"/>
        <v>0</v>
      </c>
      <c r="AG51" s="3">
        <f t="shared" si="5"/>
        <v>0</v>
      </c>
    </row>
    <row r="52" spans="2:33" ht="18" customHeight="1" x14ac:dyDescent="0.25">
      <c r="B52" s="1">
        <v>51</v>
      </c>
      <c r="E52" s="3">
        <f t="shared" si="4"/>
        <v>0</v>
      </c>
      <c r="AG52" s="3">
        <f t="shared" si="5"/>
        <v>0</v>
      </c>
    </row>
    <row r="53" spans="2:33" ht="18" customHeight="1" x14ac:dyDescent="0.25">
      <c r="B53" s="1">
        <v>52</v>
      </c>
      <c r="E53" s="3">
        <f t="shared" si="4"/>
        <v>0</v>
      </c>
      <c r="AG53" s="3">
        <f t="shared" si="5"/>
        <v>0</v>
      </c>
    </row>
    <row r="54" spans="2:33" ht="18" customHeight="1" x14ac:dyDescent="0.25">
      <c r="B54" s="1">
        <v>53</v>
      </c>
      <c r="E54" s="3">
        <f t="shared" si="4"/>
        <v>0</v>
      </c>
      <c r="AG54" s="3">
        <f t="shared" si="5"/>
        <v>0</v>
      </c>
    </row>
    <row r="55" spans="2:33" ht="18" customHeight="1" x14ac:dyDescent="0.25">
      <c r="B55" s="1">
        <v>54</v>
      </c>
      <c r="E55" s="3">
        <f t="shared" si="4"/>
        <v>0</v>
      </c>
      <c r="AG55" s="3">
        <f t="shared" si="5"/>
        <v>0</v>
      </c>
    </row>
    <row r="56" spans="2:33" ht="18" customHeight="1" x14ac:dyDescent="0.25">
      <c r="B56" s="1">
        <v>55</v>
      </c>
      <c r="E56" s="3">
        <f t="shared" si="4"/>
        <v>0</v>
      </c>
      <c r="AG56" s="3">
        <f t="shared" si="5"/>
        <v>0</v>
      </c>
    </row>
    <row r="57" spans="2:33" ht="18" customHeight="1" x14ac:dyDescent="0.25">
      <c r="B57" s="1">
        <v>56</v>
      </c>
      <c r="E57" s="3">
        <f t="shared" si="4"/>
        <v>0</v>
      </c>
      <c r="AG57" s="3">
        <f t="shared" si="5"/>
        <v>0</v>
      </c>
    </row>
    <row r="58" spans="2:33" ht="18" customHeight="1" x14ac:dyDescent="0.25">
      <c r="B58" s="1">
        <v>57</v>
      </c>
      <c r="E58" s="3">
        <f t="shared" si="4"/>
        <v>0</v>
      </c>
      <c r="AG58" s="3">
        <f t="shared" si="5"/>
        <v>0</v>
      </c>
    </row>
    <row r="59" spans="2:33" ht="18" customHeight="1" x14ac:dyDescent="0.25">
      <c r="B59" s="1">
        <v>58</v>
      </c>
      <c r="E59" s="3">
        <f t="shared" si="4"/>
        <v>0</v>
      </c>
      <c r="AG59" s="3">
        <f t="shared" si="5"/>
        <v>0</v>
      </c>
    </row>
    <row r="60" spans="2:33" ht="18" customHeight="1" x14ac:dyDescent="0.25">
      <c r="B60" s="1">
        <v>59</v>
      </c>
      <c r="E60" s="3">
        <f t="shared" si="4"/>
        <v>0</v>
      </c>
      <c r="AG60" s="3">
        <f t="shared" si="5"/>
        <v>0</v>
      </c>
    </row>
    <row r="61" spans="2:33" ht="18" customHeight="1" x14ac:dyDescent="0.25">
      <c r="B61" s="1">
        <v>60</v>
      </c>
      <c r="E61" s="3">
        <f t="shared" si="4"/>
        <v>0</v>
      </c>
      <c r="AG61" s="3">
        <f t="shared" si="5"/>
        <v>0</v>
      </c>
    </row>
    <row r="62" spans="2:33" ht="18" customHeight="1" x14ac:dyDescent="0.25">
      <c r="B62" s="1">
        <v>61</v>
      </c>
      <c r="E62" s="3">
        <f t="shared" si="4"/>
        <v>0</v>
      </c>
      <c r="AG62" s="3">
        <f t="shared" si="5"/>
        <v>0</v>
      </c>
    </row>
    <row r="63" spans="2:33" ht="18" customHeight="1" x14ac:dyDescent="0.25">
      <c r="B63" s="1">
        <v>62</v>
      </c>
      <c r="E63" s="3">
        <f t="shared" si="4"/>
        <v>0</v>
      </c>
      <c r="AG63" s="3">
        <f t="shared" si="5"/>
        <v>0</v>
      </c>
    </row>
    <row r="64" spans="2:33" ht="18" customHeight="1" x14ac:dyDescent="0.25">
      <c r="B64" s="1">
        <v>63</v>
      </c>
      <c r="E64" s="3">
        <f t="shared" si="4"/>
        <v>0</v>
      </c>
      <c r="AG64" s="3">
        <f t="shared" si="5"/>
        <v>0</v>
      </c>
    </row>
    <row r="65" spans="2:33" ht="18" customHeight="1" x14ac:dyDescent="0.25">
      <c r="B65" s="1">
        <v>64</v>
      </c>
      <c r="E65" s="3">
        <f t="shared" si="4"/>
        <v>0</v>
      </c>
      <c r="AG65" s="3">
        <f t="shared" si="5"/>
        <v>0</v>
      </c>
    </row>
    <row r="66" spans="2:33" ht="18" customHeight="1" x14ac:dyDescent="0.25">
      <c r="B66" s="1">
        <v>65</v>
      </c>
      <c r="E66" s="3">
        <f t="shared" ref="E66:E98" si="6">AG66</f>
        <v>0</v>
      </c>
      <c r="AG66" s="3">
        <f t="shared" ref="AG66:AG106" si="7">SUM(F66:AF66)</f>
        <v>0</v>
      </c>
    </row>
    <row r="67" spans="2:33" ht="18" customHeight="1" x14ac:dyDescent="0.25">
      <c r="B67" s="1">
        <v>66</v>
      </c>
      <c r="E67" s="3">
        <f t="shared" si="6"/>
        <v>0</v>
      </c>
      <c r="AG67" s="3">
        <f t="shared" si="7"/>
        <v>0</v>
      </c>
    </row>
    <row r="68" spans="2:33" ht="18" customHeight="1" x14ac:dyDescent="0.25">
      <c r="B68" s="1">
        <v>67</v>
      </c>
      <c r="E68" s="3">
        <f t="shared" si="6"/>
        <v>0</v>
      </c>
      <c r="AG68" s="3">
        <f t="shared" si="7"/>
        <v>0</v>
      </c>
    </row>
    <row r="69" spans="2:33" ht="18" customHeight="1" x14ac:dyDescent="0.25">
      <c r="B69" s="1">
        <v>68</v>
      </c>
      <c r="E69" s="3">
        <f t="shared" si="6"/>
        <v>0</v>
      </c>
      <c r="AG69" s="3">
        <f t="shared" si="7"/>
        <v>0</v>
      </c>
    </row>
    <row r="70" spans="2:33" ht="18" customHeight="1" x14ac:dyDescent="0.25">
      <c r="B70" s="1">
        <v>69</v>
      </c>
      <c r="E70" s="3">
        <f t="shared" si="6"/>
        <v>0</v>
      </c>
      <c r="AG70" s="3">
        <f t="shared" si="7"/>
        <v>0</v>
      </c>
    </row>
    <row r="71" spans="2:33" ht="18" customHeight="1" x14ac:dyDescent="0.25">
      <c r="B71" s="1">
        <v>70</v>
      </c>
      <c r="E71" s="3">
        <f t="shared" si="6"/>
        <v>0</v>
      </c>
      <c r="AG71" s="3">
        <f t="shared" si="7"/>
        <v>0</v>
      </c>
    </row>
    <row r="72" spans="2:33" ht="18" customHeight="1" x14ac:dyDescent="0.25">
      <c r="B72" s="1">
        <v>71</v>
      </c>
      <c r="E72" s="3">
        <f t="shared" si="6"/>
        <v>0</v>
      </c>
      <c r="AG72" s="3">
        <f t="shared" si="7"/>
        <v>0</v>
      </c>
    </row>
    <row r="73" spans="2:33" ht="18" customHeight="1" x14ac:dyDescent="0.25">
      <c r="B73" s="1">
        <v>72</v>
      </c>
      <c r="E73" s="3">
        <f t="shared" si="6"/>
        <v>0</v>
      </c>
      <c r="AG73" s="3">
        <f t="shared" si="7"/>
        <v>0</v>
      </c>
    </row>
    <row r="74" spans="2:33" ht="18" customHeight="1" x14ac:dyDescent="0.25">
      <c r="B74" s="1">
        <v>73</v>
      </c>
      <c r="E74" s="3">
        <f t="shared" si="6"/>
        <v>0</v>
      </c>
      <c r="AG74" s="3">
        <f t="shared" si="7"/>
        <v>0</v>
      </c>
    </row>
    <row r="75" spans="2:33" ht="18" customHeight="1" x14ac:dyDescent="0.25">
      <c r="B75" s="1">
        <v>74</v>
      </c>
      <c r="E75" s="3">
        <f t="shared" si="6"/>
        <v>0</v>
      </c>
      <c r="AG75" s="3">
        <f t="shared" si="7"/>
        <v>0</v>
      </c>
    </row>
    <row r="76" spans="2:33" ht="18" customHeight="1" x14ac:dyDescent="0.25">
      <c r="B76" s="1">
        <v>75</v>
      </c>
      <c r="E76" s="3">
        <f t="shared" si="6"/>
        <v>0</v>
      </c>
      <c r="AG76" s="3">
        <f t="shared" si="7"/>
        <v>0</v>
      </c>
    </row>
    <row r="77" spans="2:33" ht="18" customHeight="1" x14ac:dyDescent="0.25">
      <c r="B77" s="1">
        <v>76</v>
      </c>
      <c r="E77" s="3">
        <f t="shared" si="6"/>
        <v>0</v>
      </c>
      <c r="AG77" s="3">
        <f t="shared" si="7"/>
        <v>0</v>
      </c>
    </row>
    <row r="78" spans="2:33" ht="18" customHeight="1" x14ac:dyDescent="0.25">
      <c r="B78" s="1">
        <v>77</v>
      </c>
      <c r="E78" s="3">
        <f t="shared" si="6"/>
        <v>0</v>
      </c>
      <c r="AG78" s="3">
        <f t="shared" si="7"/>
        <v>0</v>
      </c>
    </row>
    <row r="79" spans="2:33" ht="18" customHeight="1" x14ac:dyDescent="0.25">
      <c r="B79" s="1">
        <v>78</v>
      </c>
      <c r="E79" s="3">
        <f t="shared" si="6"/>
        <v>0</v>
      </c>
      <c r="AG79" s="3">
        <f t="shared" si="7"/>
        <v>0</v>
      </c>
    </row>
    <row r="80" spans="2:33" ht="18" customHeight="1" x14ac:dyDescent="0.25">
      <c r="B80" s="1">
        <v>79</v>
      </c>
      <c r="E80" s="3">
        <f t="shared" si="6"/>
        <v>0</v>
      </c>
      <c r="AG80" s="3">
        <f t="shared" si="7"/>
        <v>0</v>
      </c>
    </row>
    <row r="81" spans="2:33" ht="18" customHeight="1" x14ac:dyDescent="0.25">
      <c r="B81" s="1">
        <v>80</v>
      </c>
      <c r="E81" s="3">
        <f t="shared" si="6"/>
        <v>0</v>
      </c>
      <c r="AG81" s="3">
        <f t="shared" si="7"/>
        <v>0</v>
      </c>
    </row>
    <row r="82" spans="2:33" ht="18" customHeight="1" x14ac:dyDescent="0.25">
      <c r="B82" s="1">
        <v>81</v>
      </c>
      <c r="E82" s="3">
        <f t="shared" si="6"/>
        <v>0</v>
      </c>
      <c r="AG82" s="3">
        <f t="shared" si="7"/>
        <v>0</v>
      </c>
    </row>
    <row r="83" spans="2:33" ht="18" customHeight="1" x14ac:dyDescent="0.25">
      <c r="B83" s="1">
        <v>82</v>
      </c>
      <c r="E83" s="3">
        <f t="shared" si="6"/>
        <v>0</v>
      </c>
      <c r="AG83" s="3">
        <f t="shared" si="7"/>
        <v>0</v>
      </c>
    </row>
    <row r="84" spans="2:33" ht="18" customHeight="1" x14ac:dyDescent="0.25">
      <c r="B84" s="1">
        <v>83</v>
      </c>
      <c r="E84" s="3">
        <f t="shared" si="6"/>
        <v>0</v>
      </c>
      <c r="AG84" s="3">
        <f t="shared" si="7"/>
        <v>0</v>
      </c>
    </row>
    <row r="85" spans="2:33" ht="18" customHeight="1" x14ac:dyDescent="0.25">
      <c r="B85" s="1">
        <v>84</v>
      </c>
      <c r="E85" s="3">
        <f t="shared" si="6"/>
        <v>0</v>
      </c>
      <c r="AG85" s="3">
        <f t="shared" si="7"/>
        <v>0</v>
      </c>
    </row>
    <row r="86" spans="2:33" ht="18" customHeight="1" x14ac:dyDescent="0.25">
      <c r="B86" s="1">
        <v>85</v>
      </c>
      <c r="E86" s="3">
        <f t="shared" si="6"/>
        <v>0</v>
      </c>
      <c r="AG86" s="3">
        <f t="shared" si="7"/>
        <v>0</v>
      </c>
    </row>
    <row r="87" spans="2:33" ht="18" customHeight="1" x14ac:dyDescent="0.25">
      <c r="B87" s="1">
        <v>86</v>
      </c>
      <c r="E87" s="3">
        <f t="shared" si="6"/>
        <v>0</v>
      </c>
      <c r="AG87" s="3">
        <f t="shared" si="7"/>
        <v>0</v>
      </c>
    </row>
    <row r="88" spans="2:33" ht="18" customHeight="1" x14ac:dyDescent="0.25">
      <c r="B88" s="1">
        <v>87</v>
      </c>
      <c r="E88" s="3">
        <f t="shared" si="6"/>
        <v>0</v>
      </c>
      <c r="AG88" s="3">
        <f t="shared" si="7"/>
        <v>0</v>
      </c>
    </row>
    <row r="89" spans="2:33" ht="18" customHeight="1" x14ac:dyDescent="0.25">
      <c r="B89" s="1">
        <v>88</v>
      </c>
      <c r="E89" s="3">
        <f t="shared" si="6"/>
        <v>0</v>
      </c>
      <c r="AG89" s="3">
        <f t="shared" si="7"/>
        <v>0</v>
      </c>
    </row>
    <row r="90" spans="2:33" ht="18" customHeight="1" x14ac:dyDescent="0.25">
      <c r="B90" s="1">
        <v>89</v>
      </c>
      <c r="E90" s="3">
        <f t="shared" si="6"/>
        <v>0</v>
      </c>
      <c r="AG90" s="3">
        <f t="shared" si="7"/>
        <v>0</v>
      </c>
    </row>
    <row r="91" spans="2:33" ht="18" customHeight="1" x14ac:dyDescent="0.25">
      <c r="B91" s="1">
        <v>90</v>
      </c>
      <c r="E91" s="3">
        <f t="shared" si="6"/>
        <v>0</v>
      </c>
      <c r="AG91" s="3">
        <f t="shared" si="7"/>
        <v>0</v>
      </c>
    </row>
    <row r="92" spans="2:33" ht="18" customHeight="1" x14ac:dyDescent="0.25">
      <c r="B92" s="1">
        <v>91</v>
      </c>
      <c r="E92" s="3">
        <f t="shared" si="6"/>
        <v>0</v>
      </c>
      <c r="AG92" s="3">
        <f t="shared" si="7"/>
        <v>0</v>
      </c>
    </row>
    <row r="93" spans="2:33" ht="18" customHeight="1" x14ac:dyDescent="0.25">
      <c r="B93" s="1">
        <v>92</v>
      </c>
      <c r="E93" s="3">
        <f t="shared" si="6"/>
        <v>0</v>
      </c>
      <c r="AG93" s="3">
        <f t="shared" si="7"/>
        <v>0</v>
      </c>
    </row>
    <row r="94" spans="2:33" ht="18" customHeight="1" x14ac:dyDescent="0.25">
      <c r="B94" s="1">
        <v>93</v>
      </c>
      <c r="E94" s="3">
        <f t="shared" si="6"/>
        <v>0</v>
      </c>
      <c r="AG94" s="3">
        <f t="shared" si="7"/>
        <v>0</v>
      </c>
    </row>
    <row r="95" spans="2:33" ht="18" customHeight="1" x14ac:dyDescent="0.25">
      <c r="B95" s="1">
        <v>94</v>
      </c>
      <c r="E95" s="3">
        <f t="shared" si="6"/>
        <v>0</v>
      </c>
      <c r="AG95" s="3">
        <f t="shared" si="7"/>
        <v>0</v>
      </c>
    </row>
    <row r="96" spans="2:33" ht="18" customHeight="1" x14ac:dyDescent="0.25">
      <c r="B96" s="1">
        <v>95</v>
      </c>
      <c r="E96" s="3">
        <f t="shared" si="6"/>
        <v>0</v>
      </c>
      <c r="AG96" s="3">
        <f t="shared" si="7"/>
        <v>0</v>
      </c>
    </row>
    <row r="97" spans="2:33" ht="18" customHeight="1" x14ac:dyDescent="0.25">
      <c r="B97" s="1">
        <v>96</v>
      </c>
      <c r="E97" s="3">
        <f t="shared" si="6"/>
        <v>0</v>
      </c>
      <c r="AG97" s="3">
        <f t="shared" si="7"/>
        <v>0</v>
      </c>
    </row>
    <row r="98" spans="2:33" ht="18" customHeight="1" x14ac:dyDescent="0.25">
      <c r="B98" s="1">
        <v>97</v>
      </c>
      <c r="E98" s="3">
        <f t="shared" si="6"/>
        <v>0</v>
      </c>
      <c r="AG98" s="3">
        <f t="shared" si="7"/>
        <v>0</v>
      </c>
    </row>
    <row r="99" spans="2:33" ht="18" customHeight="1" x14ac:dyDescent="0.25">
      <c r="B99" s="1">
        <v>98</v>
      </c>
      <c r="AG99" s="3">
        <f t="shared" si="7"/>
        <v>0</v>
      </c>
    </row>
    <row r="100" spans="2:33" ht="18" customHeight="1" x14ac:dyDescent="0.25">
      <c r="B100" s="1">
        <v>99</v>
      </c>
      <c r="AG100" s="3">
        <f t="shared" si="7"/>
        <v>0</v>
      </c>
    </row>
    <row r="101" spans="2:33" ht="18" customHeight="1" x14ac:dyDescent="0.25">
      <c r="B101" s="1">
        <v>100</v>
      </c>
      <c r="AG101" s="3">
        <f t="shared" si="7"/>
        <v>0</v>
      </c>
    </row>
    <row r="102" spans="2:33" ht="18" customHeight="1" x14ac:dyDescent="0.25">
      <c r="B102" s="1">
        <v>101</v>
      </c>
      <c r="AG102" s="3">
        <f t="shared" si="7"/>
        <v>0</v>
      </c>
    </row>
    <row r="103" spans="2:33" x14ac:dyDescent="0.25">
      <c r="B103" s="1">
        <v>102</v>
      </c>
      <c r="AG103" s="3">
        <f t="shared" si="7"/>
        <v>0</v>
      </c>
    </row>
    <row r="104" spans="2:33" x14ac:dyDescent="0.25">
      <c r="B104" s="1">
        <v>103</v>
      </c>
      <c r="AG104" s="3">
        <f t="shared" si="7"/>
        <v>0</v>
      </c>
    </row>
    <row r="105" spans="2:33" x14ac:dyDescent="0.25">
      <c r="B105" s="1">
        <v>104</v>
      </c>
      <c r="AG105" s="3">
        <f t="shared" si="7"/>
        <v>0</v>
      </c>
    </row>
    <row r="106" spans="2:33" x14ac:dyDescent="0.25">
      <c r="B106" s="1">
        <v>105</v>
      </c>
      <c r="AG106" s="3">
        <f t="shared" si="7"/>
        <v>0</v>
      </c>
    </row>
  </sheetData>
  <sortState xmlns:xlrd2="http://schemas.microsoft.com/office/spreadsheetml/2017/richdata2" ref="A2:AG44">
    <sortCondition descending="1" ref="A2:A44"/>
  </sortState>
  <mergeCells count="1">
    <mergeCell ref="C1:D1"/>
  </mergeCells>
  <pageMargins left="0.7" right="0.7" top="0.75" bottom="0.75" header="0.3" footer="0.3"/>
  <pageSetup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F6F68-4C48-4FD8-811D-0BD3FB3E4D5A}">
  <dimension ref="A1:AN105"/>
  <sheetViews>
    <sheetView view="pageBreakPreview" zoomScale="80" zoomScaleNormal="90" zoomScaleSheetLayoutView="80" workbookViewId="0"/>
  </sheetViews>
  <sheetFormatPr defaultColWidth="7.5703125" defaultRowHeight="15.75" x14ac:dyDescent="0.25"/>
  <cols>
    <col min="1" max="1" width="4.28515625" style="2" customWidth="1"/>
    <col min="2" max="2" width="4.7109375" style="1" customWidth="1"/>
    <col min="3" max="3" width="15.140625" style="1" customWidth="1"/>
    <col min="4" max="4" width="19.42578125" style="1" customWidth="1"/>
    <col min="5" max="5" width="12.7109375" style="18" customWidth="1"/>
    <col min="6" max="6" width="12.7109375" style="128" hidden="1" customWidth="1"/>
    <col min="7" max="7" width="12.7109375" style="276" hidden="1" customWidth="1"/>
    <col min="8" max="8" width="12.7109375" style="110" hidden="1" customWidth="1"/>
    <col min="9" max="9" width="12.7109375" style="45" hidden="1" customWidth="1"/>
    <col min="10" max="10" width="12.7109375" style="141" hidden="1" customWidth="1"/>
    <col min="11" max="11" width="12.7109375" style="280" hidden="1" customWidth="1"/>
    <col min="12" max="12" width="12.7109375" style="150" hidden="1" customWidth="1"/>
    <col min="13" max="13" width="12.7109375" style="296" hidden="1" customWidth="1"/>
    <col min="14" max="14" width="12.7109375" style="162" hidden="1" customWidth="1"/>
    <col min="15" max="15" width="12.7109375" style="57" hidden="1" customWidth="1"/>
    <col min="16" max="16" width="12.7109375" style="178" customWidth="1"/>
    <col min="17" max="17" width="12.7109375" style="88" customWidth="1"/>
    <col min="18" max="18" width="12.7109375" style="190" customWidth="1"/>
    <col min="19" max="19" width="12.7109375" style="201" customWidth="1"/>
    <col min="20" max="20" width="12.7109375" style="107" customWidth="1"/>
    <col min="21" max="21" width="12.7109375" style="213" customWidth="1"/>
    <col min="22" max="22" width="12.7109375" style="224" customWidth="1"/>
    <col min="23" max="23" width="12.7109375" style="231" customWidth="1"/>
    <col min="24" max="24" width="12.7109375" style="119" customWidth="1"/>
    <col min="25" max="25" width="12.7109375" style="235" customWidth="1"/>
    <col min="26" max="26" width="12.7109375" style="236" customWidth="1"/>
    <col min="27" max="27" width="12.7109375" style="243" customWidth="1"/>
    <col min="28" max="28" width="12.7109375" style="254" customWidth="1"/>
    <col min="29" max="29" width="12.7109375" style="357" customWidth="1"/>
    <col min="30" max="30" width="12.7109375" style="57" hidden="1" customWidth="1"/>
    <col min="31" max="31" width="12.7109375" style="224" hidden="1" customWidth="1"/>
    <col min="32" max="32" width="12.7109375" style="74" hidden="1" customWidth="1"/>
    <col min="33" max="33" width="12.7109375" style="119" customWidth="1"/>
    <col min="34" max="34" width="7.5703125" style="2"/>
    <col min="35" max="35" width="16" style="2" customWidth="1"/>
    <col min="36" max="36" width="21.42578125" style="2" customWidth="1"/>
    <col min="37" max="37" width="4.140625" style="2" customWidth="1"/>
    <col min="38" max="38" width="9.42578125" style="2" customWidth="1"/>
    <col min="39" max="39" width="10.42578125" style="2" customWidth="1"/>
    <col min="40" max="40" width="9.28515625" style="2" bestFit="1" customWidth="1"/>
    <col min="41" max="16384" width="7.5703125" style="2"/>
  </cols>
  <sheetData>
    <row r="1" spans="1:40" ht="100.15" customHeight="1" x14ac:dyDescent="0.35">
      <c r="B1" s="1" t="s">
        <v>2</v>
      </c>
      <c r="C1" s="360" t="s">
        <v>8</v>
      </c>
      <c r="D1" s="361"/>
      <c r="E1" s="114" t="s">
        <v>1</v>
      </c>
      <c r="F1" s="123" t="s">
        <v>14</v>
      </c>
      <c r="G1" s="275" t="s">
        <v>15</v>
      </c>
      <c r="H1" s="131" t="s">
        <v>16</v>
      </c>
      <c r="I1" s="96" t="s">
        <v>17</v>
      </c>
      <c r="J1" s="140" t="s">
        <v>105</v>
      </c>
      <c r="K1" s="279" t="s">
        <v>106</v>
      </c>
      <c r="L1" s="149" t="s">
        <v>107</v>
      </c>
      <c r="M1" s="290" t="s">
        <v>108</v>
      </c>
      <c r="N1" s="160" t="s">
        <v>109</v>
      </c>
      <c r="O1" s="48" t="s">
        <v>110</v>
      </c>
      <c r="P1" s="168" t="s">
        <v>214</v>
      </c>
      <c r="Q1" s="79" t="s">
        <v>253</v>
      </c>
      <c r="R1" s="180" t="s">
        <v>254</v>
      </c>
      <c r="S1" s="191" t="s">
        <v>298</v>
      </c>
      <c r="T1" s="98" t="s">
        <v>311</v>
      </c>
      <c r="U1" s="203" t="s">
        <v>329</v>
      </c>
      <c r="V1" s="214" t="s">
        <v>340</v>
      </c>
      <c r="W1" s="225" t="s">
        <v>341</v>
      </c>
      <c r="X1" s="20" t="s">
        <v>365</v>
      </c>
      <c r="Y1" s="35" t="s">
        <v>373</v>
      </c>
      <c r="Z1" s="238" t="s">
        <v>374</v>
      </c>
      <c r="AA1" s="240" t="s">
        <v>400</v>
      </c>
      <c r="AB1" s="244" t="s">
        <v>401</v>
      </c>
      <c r="AC1" s="354" t="s">
        <v>414</v>
      </c>
      <c r="AD1" s="48"/>
      <c r="AE1" s="214"/>
      <c r="AF1" s="34"/>
      <c r="AG1" s="120" t="s">
        <v>1</v>
      </c>
    </row>
    <row r="2" spans="1:40" ht="18" customHeight="1" x14ac:dyDescent="0.25">
      <c r="A2" s="2" t="s">
        <v>422</v>
      </c>
      <c r="B2" s="1">
        <v>1</v>
      </c>
      <c r="C2" s="264" t="s">
        <v>148</v>
      </c>
      <c r="D2" s="264" t="s">
        <v>39</v>
      </c>
      <c r="E2" s="3">
        <f t="shared" ref="E2:E33" si="0">AG2</f>
        <v>10046.75</v>
      </c>
      <c r="F2" s="122">
        <v>370.13</v>
      </c>
      <c r="G2" s="268">
        <v>592.20000000000005</v>
      </c>
      <c r="H2" s="109">
        <v>423</v>
      </c>
      <c r="I2" s="37">
        <v>535.79999999999995</v>
      </c>
      <c r="J2" s="139"/>
      <c r="K2" s="278">
        <v>902.4</v>
      </c>
      <c r="L2" s="148"/>
      <c r="M2" s="291"/>
      <c r="N2" s="159"/>
      <c r="O2" s="50">
        <v>1090.6400000000001</v>
      </c>
      <c r="P2" s="169">
        <v>246.75</v>
      </c>
      <c r="Q2" s="80">
        <v>797.36</v>
      </c>
      <c r="R2" s="181"/>
      <c r="S2" s="192">
        <v>614.76</v>
      </c>
      <c r="T2" s="99"/>
      <c r="U2" s="204"/>
      <c r="V2" s="215">
        <v>767.98</v>
      </c>
      <c r="W2" s="23">
        <v>759.99</v>
      </c>
      <c r="X2" s="3"/>
      <c r="Y2" s="49">
        <v>173.9</v>
      </c>
      <c r="Z2" s="181"/>
      <c r="AA2" s="164">
        <v>495.62</v>
      </c>
      <c r="AB2" s="245">
        <v>920.03</v>
      </c>
      <c r="AC2" s="351">
        <v>1356.19</v>
      </c>
      <c r="AD2" s="50"/>
      <c r="AE2" s="215"/>
      <c r="AF2" s="36"/>
      <c r="AG2" s="3">
        <f t="shared" ref="AG2:AG33" si="1">SUM(F2:AF2)</f>
        <v>10046.75</v>
      </c>
    </row>
    <row r="3" spans="1:40" ht="18" customHeight="1" x14ac:dyDescent="0.25">
      <c r="A3" s="2" t="s">
        <v>422</v>
      </c>
      <c r="B3" s="1">
        <v>2</v>
      </c>
      <c r="C3" s="264" t="s">
        <v>117</v>
      </c>
      <c r="D3" s="264" t="s">
        <v>68</v>
      </c>
      <c r="E3" s="3">
        <f t="shared" si="0"/>
        <v>6691.86</v>
      </c>
      <c r="F3" s="122"/>
      <c r="G3" s="268"/>
      <c r="H3" s="109"/>
      <c r="I3" s="37"/>
      <c r="J3" s="139">
        <v>183.3</v>
      </c>
      <c r="K3" s="278"/>
      <c r="L3" s="148"/>
      <c r="M3" s="291"/>
      <c r="N3" s="159"/>
      <c r="O3" s="50">
        <v>1283.0999999999999</v>
      </c>
      <c r="P3" s="169"/>
      <c r="Q3" s="80"/>
      <c r="R3" s="181">
        <v>1405.3</v>
      </c>
      <c r="S3" s="192"/>
      <c r="T3" s="99"/>
      <c r="U3" s="204">
        <v>188</v>
      </c>
      <c r="V3" s="215"/>
      <c r="W3" s="23">
        <v>1105.44</v>
      </c>
      <c r="X3" s="3"/>
      <c r="Y3" s="49">
        <v>834.72</v>
      </c>
      <c r="Z3" s="181">
        <v>1692</v>
      </c>
      <c r="AA3" s="164"/>
      <c r="AB3" s="245"/>
      <c r="AC3" s="351"/>
      <c r="AD3" s="50"/>
      <c r="AE3" s="215"/>
      <c r="AF3" s="36"/>
      <c r="AG3" s="3">
        <f t="shared" si="1"/>
        <v>6691.86</v>
      </c>
    </row>
    <row r="4" spans="1:40" ht="18" customHeight="1" x14ac:dyDescent="0.25">
      <c r="A4" s="2" t="s">
        <v>422</v>
      </c>
      <c r="B4" s="1">
        <v>3</v>
      </c>
      <c r="C4" s="264" t="s">
        <v>90</v>
      </c>
      <c r="D4" s="264" t="s">
        <v>68</v>
      </c>
      <c r="E4" s="3">
        <f t="shared" si="0"/>
        <v>5672.579999999999</v>
      </c>
      <c r="F4" s="122"/>
      <c r="G4" s="268"/>
      <c r="H4" s="109">
        <v>634.5</v>
      </c>
      <c r="I4" s="37"/>
      <c r="J4" s="139"/>
      <c r="K4" s="278"/>
      <c r="L4" s="148"/>
      <c r="M4" s="291"/>
      <c r="N4" s="159"/>
      <c r="O4" s="50">
        <v>1475.57</v>
      </c>
      <c r="P4" s="170"/>
      <c r="Q4" s="82"/>
      <c r="R4" s="182"/>
      <c r="S4" s="193"/>
      <c r="T4" s="100"/>
      <c r="U4" s="205"/>
      <c r="V4" s="216">
        <v>1035.8800000000001</v>
      </c>
      <c r="W4" s="64">
        <v>759.99</v>
      </c>
      <c r="X4" s="18">
        <v>758.02</v>
      </c>
      <c r="Y4" s="55">
        <v>1008.62</v>
      </c>
      <c r="Z4" s="181"/>
      <c r="AA4" s="241"/>
      <c r="AB4" s="246"/>
      <c r="AC4" s="355"/>
      <c r="AD4" s="56"/>
      <c r="AE4" s="216"/>
      <c r="AF4" s="46"/>
      <c r="AG4" s="3">
        <f t="shared" si="1"/>
        <v>5672.579999999999</v>
      </c>
    </row>
    <row r="5" spans="1:40" ht="18" customHeight="1" x14ac:dyDescent="0.25">
      <c r="A5" s="2" t="s">
        <v>422</v>
      </c>
      <c r="B5" s="1">
        <v>4</v>
      </c>
      <c r="C5" s="264" t="s">
        <v>218</v>
      </c>
      <c r="D5" s="264" t="s">
        <v>219</v>
      </c>
      <c r="E5" s="3">
        <f t="shared" si="0"/>
        <v>4178.21</v>
      </c>
      <c r="F5" s="122"/>
      <c r="G5" s="268"/>
      <c r="H5" s="109"/>
      <c r="I5" s="37"/>
      <c r="J5" s="139"/>
      <c r="K5" s="278"/>
      <c r="L5" s="148"/>
      <c r="M5" s="291"/>
      <c r="N5" s="159"/>
      <c r="O5" s="50"/>
      <c r="P5" s="169">
        <v>937.65</v>
      </c>
      <c r="Q5" s="80"/>
      <c r="R5" s="181"/>
      <c r="S5" s="192"/>
      <c r="T5" s="99">
        <v>1008.62</v>
      </c>
      <c r="U5" s="204">
        <v>526.4</v>
      </c>
      <c r="V5" s="215"/>
      <c r="W5" s="23"/>
      <c r="X5" s="3">
        <v>1705.54</v>
      </c>
      <c r="Y5" s="49"/>
      <c r="Z5" s="181"/>
      <c r="AA5" s="164"/>
      <c r="AB5" s="245"/>
      <c r="AC5" s="351"/>
      <c r="AD5" s="50"/>
      <c r="AE5" s="215"/>
      <c r="AF5" s="36"/>
      <c r="AG5" s="3">
        <f t="shared" si="1"/>
        <v>4178.21</v>
      </c>
    </row>
    <row r="6" spans="1:40" ht="18" customHeight="1" x14ac:dyDescent="0.3">
      <c r="A6" s="2" t="s">
        <v>422</v>
      </c>
      <c r="B6" s="1">
        <v>5</v>
      </c>
      <c r="C6" s="264" t="s">
        <v>173</v>
      </c>
      <c r="D6" s="264" t="s">
        <v>174</v>
      </c>
      <c r="E6" s="3">
        <f t="shared" si="0"/>
        <v>3303.16</v>
      </c>
      <c r="F6" s="122"/>
      <c r="G6" s="268"/>
      <c r="H6" s="109"/>
      <c r="I6" s="37"/>
      <c r="J6" s="139"/>
      <c r="K6" s="278"/>
      <c r="L6" s="148">
        <v>589.38</v>
      </c>
      <c r="M6" s="291"/>
      <c r="N6" s="159"/>
      <c r="O6" s="50"/>
      <c r="P6" s="169"/>
      <c r="Q6" s="80"/>
      <c r="R6" s="181"/>
      <c r="S6" s="192"/>
      <c r="T6" s="99"/>
      <c r="U6" s="204"/>
      <c r="V6" s="215">
        <v>767.98</v>
      </c>
      <c r="W6" s="23"/>
      <c r="X6" s="3"/>
      <c r="Y6" s="49"/>
      <c r="Z6" s="181">
        <v>1945.8</v>
      </c>
      <c r="AA6" s="164"/>
      <c r="AB6" s="245"/>
      <c r="AC6" s="351"/>
      <c r="AD6" s="50"/>
      <c r="AE6" s="215"/>
      <c r="AF6" s="36"/>
      <c r="AG6" s="3">
        <f t="shared" si="1"/>
        <v>3303.16</v>
      </c>
      <c r="AJ6" s="10"/>
      <c r="AK6" s="11"/>
    </row>
    <row r="7" spans="1:40" ht="18" customHeight="1" x14ac:dyDescent="0.3">
      <c r="A7" s="2" t="s">
        <v>422</v>
      </c>
      <c r="B7" s="1">
        <v>6</v>
      </c>
      <c r="C7" s="264" t="s">
        <v>96</v>
      </c>
      <c r="D7" s="264" t="s">
        <v>97</v>
      </c>
      <c r="E7" s="3">
        <f t="shared" si="0"/>
        <v>3202.02</v>
      </c>
      <c r="F7" s="122"/>
      <c r="G7" s="268"/>
      <c r="H7" s="109"/>
      <c r="I7" s="37"/>
      <c r="J7" s="139"/>
      <c r="K7" s="278"/>
      <c r="L7" s="148"/>
      <c r="M7" s="291"/>
      <c r="N7" s="159"/>
      <c r="O7" s="50"/>
      <c r="P7" s="169"/>
      <c r="Q7" s="80"/>
      <c r="R7" s="181"/>
      <c r="S7" s="192"/>
      <c r="T7" s="99"/>
      <c r="U7" s="204">
        <v>1090.4000000000001</v>
      </c>
      <c r="V7" s="215"/>
      <c r="W7" s="23"/>
      <c r="X7" s="3">
        <v>2111.62</v>
      </c>
      <c r="Y7" s="49"/>
      <c r="Z7" s="181"/>
      <c r="AA7" s="164"/>
      <c r="AB7" s="245"/>
      <c r="AC7" s="351"/>
      <c r="AD7" s="50"/>
      <c r="AE7" s="215"/>
      <c r="AF7" s="36"/>
      <c r="AG7" s="3">
        <f t="shared" si="1"/>
        <v>3202.02</v>
      </c>
      <c r="AJ7" s="10"/>
      <c r="AK7" s="11"/>
      <c r="AN7" s="51"/>
    </row>
    <row r="8" spans="1:40" ht="18" customHeight="1" x14ac:dyDescent="0.25">
      <c r="A8" s="2" t="s">
        <v>422</v>
      </c>
      <c r="B8" s="1">
        <v>7</v>
      </c>
      <c r="C8" s="264" t="s">
        <v>31</v>
      </c>
      <c r="D8" s="264" t="s">
        <v>36</v>
      </c>
      <c r="E8" s="3">
        <f t="shared" si="0"/>
        <v>2910.9500000000003</v>
      </c>
      <c r="F8" s="122">
        <v>1192.6300000000001</v>
      </c>
      <c r="G8" s="268"/>
      <c r="H8" s="109"/>
      <c r="I8" s="37"/>
      <c r="J8" s="139">
        <v>1063.1400000000001</v>
      </c>
      <c r="K8" s="278"/>
      <c r="L8" s="148">
        <v>155.1</v>
      </c>
      <c r="M8" s="291"/>
      <c r="N8" s="159"/>
      <c r="O8" s="50"/>
      <c r="P8" s="169"/>
      <c r="Q8" s="80"/>
      <c r="R8" s="181"/>
      <c r="S8" s="192"/>
      <c r="T8" s="99"/>
      <c r="U8" s="204"/>
      <c r="V8" s="215">
        <v>500.08</v>
      </c>
      <c r="W8" s="23"/>
      <c r="X8" s="3"/>
      <c r="Y8" s="49"/>
      <c r="Z8" s="181"/>
      <c r="AA8" s="164"/>
      <c r="AB8" s="245"/>
      <c r="AC8" s="351"/>
      <c r="AD8" s="50"/>
      <c r="AE8" s="215"/>
      <c r="AF8" s="36"/>
      <c r="AG8" s="3">
        <f t="shared" si="1"/>
        <v>2910.9500000000003</v>
      </c>
      <c r="AJ8" s="12"/>
      <c r="AK8" s="52"/>
      <c r="AL8"/>
      <c r="AM8"/>
      <c r="AN8" s="51"/>
    </row>
    <row r="9" spans="1:40" ht="18" customHeight="1" x14ac:dyDescent="0.25">
      <c r="A9" s="2" t="s">
        <v>422</v>
      </c>
      <c r="B9" s="1">
        <v>8</v>
      </c>
      <c r="C9" s="264" t="s">
        <v>215</v>
      </c>
      <c r="D9" s="264" t="s">
        <v>92</v>
      </c>
      <c r="E9" s="3">
        <f t="shared" si="0"/>
        <v>2595.25</v>
      </c>
      <c r="F9" s="122"/>
      <c r="G9" s="268"/>
      <c r="H9" s="109"/>
      <c r="I9" s="37"/>
      <c r="J9" s="139"/>
      <c r="K9" s="278"/>
      <c r="L9" s="148"/>
      <c r="M9" s="291"/>
      <c r="N9" s="159"/>
      <c r="O9" s="50"/>
      <c r="P9" s="169">
        <v>1431.15</v>
      </c>
      <c r="Q9" s="80"/>
      <c r="R9" s="181"/>
      <c r="S9" s="192"/>
      <c r="T9" s="99"/>
      <c r="U9" s="204"/>
      <c r="V9" s="215"/>
      <c r="W9" s="23"/>
      <c r="X9" s="3">
        <v>1164.0999999999999</v>
      </c>
      <c r="Y9" s="49"/>
      <c r="Z9" s="181"/>
      <c r="AA9" s="164"/>
      <c r="AB9" s="245"/>
      <c r="AC9" s="351"/>
      <c r="AD9" s="50"/>
      <c r="AE9" s="215"/>
      <c r="AF9" s="36"/>
      <c r="AG9" s="3">
        <f t="shared" si="1"/>
        <v>2595.25</v>
      </c>
      <c r="AJ9" s="12"/>
      <c r="AK9" s="52"/>
      <c r="AL9"/>
      <c r="AM9"/>
      <c r="AN9" s="51"/>
    </row>
    <row r="10" spans="1:40" ht="18" customHeight="1" x14ac:dyDescent="0.25">
      <c r="A10" s="2" t="s">
        <v>422</v>
      </c>
      <c r="B10" s="1">
        <v>9</v>
      </c>
      <c r="C10" s="264" t="s">
        <v>139</v>
      </c>
      <c r="D10" s="264" t="s">
        <v>140</v>
      </c>
      <c r="E10" s="3">
        <f t="shared" si="0"/>
        <v>1822.66</v>
      </c>
      <c r="F10" s="122"/>
      <c r="G10" s="268"/>
      <c r="H10" s="109"/>
      <c r="I10" s="37"/>
      <c r="J10" s="139"/>
      <c r="K10" s="278"/>
      <c r="L10" s="148"/>
      <c r="M10" s="291"/>
      <c r="N10" s="159"/>
      <c r="O10" s="50"/>
      <c r="P10" s="169"/>
      <c r="Q10" s="80"/>
      <c r="R10" s="181"/>
      <c r="S10" s="192"/>
      <c r="T10" s="99">
        <v>486.92</v>
      </c>
      <c r="U10" s="204"/>
      <c r="V10" s="215"/>
      <c r="W10" s="23">
        <v>1335.74</v>
      </c>
      <c r="X10" s="3"/>
      <c r="Y10" s="49"/>
      <c r="Z10" s="181"/>
      <c r="AA10" s="164"/>
      <c r="AB10" s="245"/>
      <c r="AC10" s="351"/>
      <c r="AD10" s="50"/>
      <c r="AE10" s="215"/>
      <c r="AF10" s="36"/>
      <c r="AG10" s="3">
        <f t="shared" si="1"/>
        <v>1822.66</v>
      </c>
      <c r="AJ10" s="12"/>
      <c r="AK10" s="52"/>
      <c r="AL10"/>
      <c r="AM10"/>
      <c r="AN10" s="51"/>
    </row>
    <row r="11" spans="1:40" ht="18" customHeight="1" x14ac:dyDescent="0.25">
      <c r="A11" s="2" t="s">
        <v>422</v>
      </c>
      <c r="B11" s="1">
        <v>10</v>
      </c>
      <c r="C11" s="264" t="s">
        <v>141</v>
      </c>
      <c r="D11" s="264" t="s">
        <v>142</v>
      </c>
      <c r="E11" s="3">
        <f t="shared" si="0"/>
        <v>1090.4000000000001</v>
      </c>
      <c r="F11" s="122"/>
      <c r="G11" s="268"/>
      <c r="H11" s="109"/>
      <c r="I11" s="37"/>
      <c r="J11" s="139"/>
      <c r="K11" s="278">
        <v>1090.4000000000001</v>
      </c>
      <c r="L11" s="148"/>
      <c r="M11" s="291"/>
      <c r="N11" s="159"/>
      <c r="O11" s="50"/>
      <c r="P11" s="169"/>
      <c r="Q11" s="80"/>
      <c r="R11" s="181"/>
      <c r="S11" s="192"/>
      <c r="T11" s="99"/>
      <c r="U11" s="204"/>
      <c r="V11" s="215"/>
      <c r="W11" s="23"/>
      <c r="X11" s="3"/>
      <c r="Y11" s="49"/>
      <c r="Z11" s="181"/>
      <c r="AA11" s="164"/>
      <c r="AB11" s="245"/>
      <c r="AC11" s="351"/>
      <c r="AD11" s="50"/>
      <c r="AE11" s="215"/>
      <c r="AF11" s="36"/>
      <c r="AG11" s="3">
        <f t="shared" si="1"/>
        <v>1090.4000000000001</v>
      </c>
      <c r="AJ11" s="12"/>
      <c r="AK11" s="8"/>
      <c r="AL11" s="8"/>
      <c r="AM11" s="9"/>
      <c r="AN11" s="6"/>
    </row>
    <row r="12" spans="1:40" ht="18" customHeight="1" x14ac:dyDescent="0.25">
      <c r="A12" s="2" t="s">
        <v>422</v>
      </c>
      <c r="B12" s="1">
        <v>11</v>
      </c>
      <c r="C12" s="264" t="s">
        <v>368</v>
      </c>
      <c r="D12" s="264" t="s">
        <v>369</v>
      </c>
      <c r="E12" s="3">
        <f t="shared" si="0"/>
        <v>758.02</v>
      </c>
      <c r="F12" s="122"/>
      <c r="G12" s="268"/>
      <c r="H12" s="109"/>
      <c r="I12" s="37"/>
      <c r="J12" s="139"/>
      <c r="K12" s="278"/>
      <c r="L12" s="148"/>
      <c r="M12" s="291"/>
      <c r="N12" s="159"/>
      <c r="O12" s="50"/>
      <c r="P12" s="169"/>
      <c r="Q12" s="80"/>
      <c r="R12" s="181"/>
      <c r="S12" s="192"/>
      <c r="T12" s="99"/>
      <c r="U12" s="204"/>
      <c r="V12" s="215"/>
      <c r="W12" s="23"/>
      <c r="X12" s="3">
        <v>758.02</v>
      </c>
      <c r="Y12" s="49"/>
      <c r="Z12" s="181"/>
      <c r="AA12" s="164"/>
      <c r="AB12" s="245"/>
      <c r="AC12" s="351"/>
      <c r="AD12" s="50"/>
      <c r="AE12" s="215"/>
      <c r="AF12" s="36"/>
      <c r="AG12" s="3">
        <f t="shared" si="1"/>
        <v>758.02</v>
      </c>
      <c r="AK12" s="6"/>
      <c r="AL12" s="6"/>
      <c r="AM12" s="6"/>
      <c r="AN12" s="6"/>
    </row>
    <row r="13" spans="1:40" ht="18" customHeight="1" x14ac:dyDescent="0.25">
      <c r="A13" s="2" t="s">
        <v>422</v>
      </c>
      <c r="B13" s="1">
        <v>12</v>
      </c>
      <c r="C13" s="264" t="s">
        <v>244</v>
      </c>
      <c r="D13" s="264" t="s">
        <v>245</v>
      </c>
      <c r="E13" s="3">
        <f t="shared" si="0"/>
        <v>742.84</v>
      </c>
      <c r="F13" s="122"/>
      <c r="G13" s="268"/>
      <c r="H13" s="109"/>
      <c r="I13" s="37"/>
      <c r="J13" s="139"/>
      <c r="K13" s="278"/>
      <c r="L13" s="148"/>
      <c r="M13" s="291"/>
      <c r="N13" s="159"/>
      <c r="O13" s="50"/>
      <c r="P13" s="169"/>
      <c r="Q13" s="80"/>
      <c r="R13" s="181"/>
      <c r="S13" s="192">
        <v>742.84</v>
      </c>
      <c r="T13" s="99"/>
      <c r="U13" s="204"/>
      <c r="V13" s="215"/>
      <c r="W13" s="23"/>
      <c r="X13" s="3"/>
      <c r="Y13" s="49"/>
      <c r="Z13" s="181"/>
      <c r="AA13" s="164"/>
      <c r="AB13" s="245"/>
      <c r="AC13" s="351"/>
      <c r="AD13" s="50"/>
      <c r="AE13" s="215"/>
      <c r="AF13" s="36"/>
      <c r="AG13" s="3">
        <f t="shared" si="1"/>
        <v>742.84</v>
      </c>
      <c r="AI13" s="53"/>
      <c r="AK13" s="6"/>
      <c r="AL13" s="6"/>
      <c r="AM13" s="6"/>
      <c r="AN13" s="6"/>
    </row>
    <row r="14" spans="1:40" ht="18" customHeight="1" x14ac:dyDescent="0.25">
      <c r="A14" s="2" t="s">
        <v>422</v>
      </c>
      <c r="B14" s="1">
        <v>13</v>
      </c>
      <c r="C14" s="264" t="s">
        <v>379</v>
      </c>
      <c r="D14" s="264" t="s">
        <v>380</v>
      </c>
      <c r="E14" s="3">
        <f t="shared" si="0"/>
        <v>660.82</v>
      </c>
      <c r="F14" s="122"/>
      <c r="G14" s="268"/>
      <c r="H14" s="109"/>
      <c r="M14" s="291"/>
      <c r="N14" s="161"/>
      <c r="O14" s="50"/>
      <c r="P14" s="169"/>
      <c r="Q14" s="80"/>
      <c r="R14" s="181"/>
      <c r="S14" s="192"/>
      <c r="T14" s="99"/>
      <c r="U14" s="204"/>
      <c r="V14" s="215"/>
      <c r="W14" s="23"/>
      <c r="X14" s="3"/>
      <c r="Y14" s="49">
        <v>660.82</v>
      </c>
      <c r="Z14" s="181"/>
      <c r="AA14" s="164"/>
      <c r="AB14" s="245"/>
      <c r="AC14" s="351"/>
      <c r="AD14" s="50"/>
      <c r="AE14" s="215"/>
      <c r="AF14" s="36"/>
      <c r="AG14" s="3">
        <f t="shared" si="1"/>
        <v>660.82</v>
      </c>
      <c r="AI14" s="53"/>
      <c r="AK14" s="6"/>
      <c r="AL14" s="6"/>
      <c r="AM14" s="6"/>
      <c r="AN14" s="6"/>
    </row>
    <row r="15" spans="1:40" ht="18" customHeight="1" x14ac:dyDescent="0.25">
      <c r="B15" s="1">
        <v>14</v>
      </c>
      <c r="C15" s="1" t="s">
        <v>143</v>
      </c>
      <c r="D15" s="1" t="s">
        <v>144</v>
      </c>
      <c r="E15" s="3">
        <f t="shared" si="0"/>
        <v>4528.7</v>
      </c>
      <c r="F15" s="122"/>
      <c r="G15" s="268"/>
      <c r="H15" s="109"/>
      <c r="I15" s="37"/>
      <c r="J15" s="139"/>
      <c r="K15" s="278">
        <v>714.4</v>
      </c>
      <c r="L15" s="148">
        <v>899.58</v>
      </c>
      <c r="M15" s="291">
        <v>361.67</v>
      </c>
      <c r="N15" s="159"/>
      <c r="O15" s="50">
        <v>320.77999999999997</v>
      </c>
      <c r="P15" s="170"/>
      <c r="Q15" s="82"/>
      <c r="R15" s="182"/>
      <c r="S15" s="193"/>
      <c r="T15" s="100"/>
      <c r="U15" s="204">
        <v>714.4</v>
      </c>
      <c r="V15" s="216"/>
      <c r="W15" s="64"/>
      <c r="X15" s="18"/>
      <c r="Y15" s="55"/>
      <c r="Z15" s="181"/>
      <c r="AA15" s="241">
        <v>756.47</v>
      </c>
      <c r="AB15" s="345">
        <v>761.4</v>
      </c>
      <c r="AC15" s="355"/>
      <c r="AD15" s="56"/>
      <c r="AE15" s="216"/>
      <c r="AF15" s="46"/>
      <c r="AG15" s="3">
        <f t="shared" si="1"/>
        <v>4528.7</v>
      </c>
      <c r="AI15" s="53"/>
      <c r="AM15" s="6"/>
    </row>
    <row r="16" spans="1:40" ht="18" customHeight="1" x14ac:dyDescent="0.25">
      <c r="B16" s="1">
        <v>15</v>
      </c>
      <c r="C16" s="1" t="s">
        <v>172</v>
      </c>
      <c r="D16" s="1" t="s">
        <v>57</v>
      </c>
      <c r="E16" s="3">
        <f t="shared" si="0"/>
        <v>2569.2600000000002</v>
      </c>
      <c r="F16" s="122"/>
      <c r="G16" s="268"/>
      <c r="H16" s="109"/>
      <c r="I16" s="37"/>
      <c r="J16" s="139"/>
      <c r="K16" s="278"/>
      <c r="L16" s="148">
        <v>744.48</v>
      </c>
      <c r="M16" s="291"/>
      <c r="N16" s="159"/>
      <c r="O16" s="50"/>
      <c r="P16" s="169"/>
      <c r="Q16" s="80"/>
      <c r="R16" s="181">
        <v>1222</v>
      </c>
      <c r="S16" s="192"/>
      <c r="T16" s="99"/>
      <c r="U16" s="204"/>
      <c r="V16" s="215"/>
      <c r="W16" s="23"/>
      <c r="X16" s="3"/>
      <c r="Y16" s="49"/>
      <c r="Z16" s="181"/>
      <c r="AA16" s="164"/>
      <c r="AB16" s="245">
        <v>602.78</v>
      </c>
      <c r="AC16" s="351"/>
      <c r="AD16" s="50"/>
      <c r="AE16" s="215"/>
      <c r="AF16" s="36"/>
      <c r="AG16" s="3">
        <f t="shared" si="1"/>
        <v>2569.2600000000002</v>
      </c>
      <c r="AI16" s="53"/>
      <c r="AM16" s="6"/>
    </row>
    <row r="17" spans="2:39" ht="18" customHeight="1" x14ac:dyDescent="0.25">
      <c r="B17" s="1">
        <v>16</v>
      </c>
      <c r="C17" s="1" t="s">
        <v>248</v>
      </c>
      <c r="D17" s="1" t="s">
        <v>226</v>
      </c>
      <c r="E17" s="3">
        <f t="shared" si="0"/>
        <v>2509.5700000000002</v>
      </c>
      <c r="N17" s="161"/>
      <c r="O17" s="56"/>
      <c r="P17" s="170"/>
      <c r="Q17" s="82">
        <v>522.41</v>
      </c>
      <c r="R17" s="182"/>
      <c r="S17" s="193"/>
      <c r="T17" s="100"/>
      <c r="U17" s="205"/>
      <c r="V17" s="216"/>
      <c r="W17" s="23">
        <v>230.3</v>
      </c>
      <c r="X17" s="18">
        <v>270.72000000000003</v>
      </c>
      <c r="Y17" s="55"/>
      <c r="Z17" s="181">
        <v>676.8</v>
      </c>
      <c r="AA17" s="241">
        <v>365.19</v>
      </c>
      <c r="AB17" s="246">
        <v>444.15</v>
      </c>
      <c r="AC17" s="355"/>
      <c r="AD17" s="56"/>
      <c r="AE17" s="216"/>
      <c r="AF17" s="46"/>
      <c r="AG17" s="3">
        <f t="shared" si="1"/>
        <v>2509.5700000000002</v>
      </c>
      <c r="AK17" s="54"/>
      <c r="AM17" s="6"/>
    </row>
    <row r="18" spans="2:39" ht="18" customHeight="1" x14ac:dyDescent="0.25">
      <c r="B18" s="1">
        <v>17</v>
      </c>
      <c r="C18" s="1" t="s">
        <v>34</v>
      </c>
      <c r="D18" s="1" t="s">
        <v>30</v>
      </c>
      <c r="E18" s="3">
        <f t="shared" si="0"/>
        <v>2303.71</v>
      </c>
      <c r="F18" s="122">
        <v>575.75</v>
      </c>
      <c r="G18" s="268"/>
      <c r="H18" s="109"/>
      <c r="I18" s="37"/>
      <c r="J18" s="139">
        <v>879.84</v>
      </c>
      <c r="K18" s="278"/>
      <c r="L18" s="148"/>
      <c r="M18" s="291">
        <v>562.59</v>
      </c>
      <c r="N18" s="159"/>
      <c r="O18" s="50"/>
      <c r="P18" s="169"/>
      <c r="Q18" s="80"/>
      <c r="R18" s="181"/>
      <c r="S18" s="192"/>
      <c r="T18" s="99"/>
      <c r="U18" s="204"/>
      <c r="V18" s="215"/>
      <c r="W18" s="23"/>
      <c r="X18" s="3"/>
      <c r="Y18" s="49"/>
      <c r="Z18" s="181"/>
      <c r="AA18" s="164"/>
      <c r="AB18" s="245">
        <v>285.52999999999997</v>
      </c>
      <c r="AC18" s="351"/>
      <c r="AD18" s="50"/>
      <c r="AE18" s="215"/>
      <c r="AF18" s="36"/>
      <c r="AG18" s="3">
        <f t="shared" si="1"/>
        <v>2303.71</v>
      </c>
      <c r="AK18" s="54"/>
      <c r="AM18" s="6"/>
    </row>
    <row r="19" spans="2:39" ht="18" customHeight="1" x14ac:dyDescent="0.25">
      <c r="B19" s="1">
        <v>18</v>
      </c>
      <c r="C19" s="1" t="s">
        <v>138</v>
      </c>
      <c r="D19" s="1" t="s">
        <v>68</v>
      </c>
      <c r="E19" s="3">
        <f t="shared" si="0"/>
        <v>2037.69</v>
      </c>
      <c r="F19" s="122"/>
      <c r="G19" s="268"/>
      <c r="H19" s="109"/>
      <c r="I19" s="37"/>
      <c r="J19" s="139"/>
      <c r="K19" s="278"/>
      <c r="L19" s="148"/>
      <c r="M19" s="291"/>
      <c r="N19" s="159"/>
      <c r="O19" s="50"/>
      <c r="P19" s="169"/>
      <c r="Q19" s="80"/>
      <c r="R19" s="181"/>
      <c r="S19" s="192"/>
      <c r="T19" s="99"/>
      <c r="U19" s="204"/>
      <c r="V19" s="215">
        <v>178.6</v>
      </c>
      <c r="W19" s="23"/>
      <c r="X19" s="3"/>
      <c r="Y19" s="49"/>
      <c r="Z19" s="181">
        <v>1438.2</v>
      </c>
      <c r="AA19" s="164"/>
      <c r="AB19" s="245"/>
      <c r="AC19" s="351">
        <v>420.89</v>
      </c>
      <c r="AD19" s="50"/>
      <c r="AE19" s="215"/>
      <c r="AF19" s="36"/>
      <c r="AG19" s="3">
        <f t="shared" si="1"/>
        <v>2037.69</v>
      </c>
      <c r="AM19" s="6"/>
    </row>
    <row r="20" spans="2:39" ht="18" customHeight="1" x14ac:dyDescent="0.25">
      <c r="B20" s="1">
        <v>19</v>
      </c>
      <c r="C20" s="1" t="s">
        <v>32</v>
      </c>
      <c r="D20" s="1" t="s">
        <v>37</v>
      </c>
      <c r="E20" s="3">
        <f t="shared" si="0"/>
        <v>2025.7</v>
      </c>
      <c r="F20" s="122">
        <v>987</v>
      </c>
      <c r="G20" s="268"/>
      <c r="H20" s="109"/>
      <c r="I20" s="37"/>
      <c r="J20" s="139"/>
      <c r="K20" s="278"/>
      <c r="L20" s="148"/>
      <c r="M20" s="291"/>
      <c r="N20" s="159"/>
      <c r="O20" s="50"/>
      <c r="P20" s="169"/>
      <c r="Q20" s="80"/>
      <c r="R20" s="181">
        <v>1038.7</v>
      </c>
      <c r="S20" s="192"/>
      <c r="T20" s="99"/>
      <c r="U20" s="204"/>
      <c r="V20" s="215"/>
      <c r="W20" s="23"/>
      <c r="X20" s="3"/>
      <c r="Y20" s="49"/>
      <c r="Z20" s="181"/>
      <c r="AA20" s="164"/>
      <c r="AB20" s="245"/>
      <c r="AC20" s="351"/>
      <c r="AD20" s="50"/>
      <c r="AE20" s="215"/>
      <c r="AF20" s="36"/>
      <c r="AG20" s="3">
        <f t="shared" si="1"/>
        <v>2025.7</v>
      </c>
      <c r="AM20" s="6"/>
    </row>
    <row r="21" spans="2:39" ht="18" customHeight="1" x14ac:dyDescent="0.25">
      <c r="B21" s="1">
        <v>20</v>
      </c>
      <c r="C21" s="1" t="s">
        <v>111</v>
      </c>
      <c r="D21" s="1" t="s">
        <v>112</v>
      </c>
      <c r="E21" s="3">
        <f t="shared" si="0"/>
        <v>1828.54</v>
      </c>
      <c r="F21" s="122"/>
      <c r="G21" s="268"/>
      <c r="H21" s="109"/>
      <c r="I21" s="37"/>
      <c r="J21" s="139">
        <v>696.54</v>
      </c>
      <c r="K21" s="278"/>
      <c r="L21" s="148"/>
      <c r="M21" s="291"/>
      <c r="N21" s="159"/>
      <c r="O21" s="50">
        <v>898.17</v>
      </c>
      <c r="P21" s="169"/>
      <c r="Q21" s="80"/>
      <c r="R21" s="181"/>
      <c r="S21" s="192"/>
      <c r="T21" s="99"/>
      <c r="U21" s="204"/>
      <c r="V21" s="215"/>
      <c r="W21" s="23"/>
      <c r="X21" s="3"/>
      <c r="Y21" s="49"/>
      <c r="Z21" s="181"/>
      <c r="AA21" s="164"/>
      <c r="AB21" s="245"/>
      <c r="AC21" s="351">
        <v>233.83</v>
      </c>
      <c r="AD21" s="50"/>
      <c r="AE21" s="215"/>
      <c r="AF21" s="36"/>
      <c r="AG21" s="3">
        <f t="shared" si="1"/>
        <v>1828.54</v>
      </c>
    </row>
    <row r="22" spans="2:39" ht="18" customHeight="1" x14ac:dyDescent="0.25">
      <c r="B22" s="1">
        <v>21</v>
      </c>
      <c r="C22" s="1" t="s">
        <v>35</v>
      </c>
      <c r="D22" s="1" t="s">
        <v>40</v>
      </c>
      <c r="E22" s="3">
        <f t="shared" si="0"/>
        <v>1604.35</v>
      </c>
      <c r="F22" s="122">
        <v>205.63</v>
      </c>
      <c r="G22" s="268"/>
      <c r="H22" s="109"/>
      <c r="I22" s="37"/>
      <c r="J22" s="139"/>
      <c r="K22" s="278"/>
      <c r="L22" s="148">
        <v>434.28</v>
      </c>
      <c r="M22" s="291">
        <v>964.44</v>
      </c>
      <c r="N22" s="159"/>
      <c r="O22" s="50"/>
      <c r="P22" s="169"/>
      <c r="Q22" s="80"/>
      <c r="R22" s="181"/>
      <c r="S22" s="192"/>
      <c r="T22" s="99"/>
      <c r="U22" s="204"/>
      <c r="V22" s="215"/>
      <c r="W22" s="23"/>
      <c r="X22" s="3"/>
      <c r="Y22" s="49"/>
      <c r="Z22" s="181"/>
      <c r="AA22" s="164"/>
      <c r="AB22" s="245"/>
      <c r="AC22" s="351"/>
      <c r="AD22" s="50"/>
      <c r="AE22" s="215"/>
      <c r="AF22" s="36"/>
      <c r="AG22" s="3">
        <f t="shared" si="1"/>
        <v>1604.35</v>
      </c>
    </row>
    <row r="23" spans="2:39" ht="18" customHeight="1" x14ac:dyDescent="0.25">
      <c r="B23" s="1">
        <v>22</v>
      </c>
      <c r="C23" s="1" t="s">
        <v>202</v>
      </c>
      <c r="D23" s="1" t="s">
        <v>97</v>
      </c>
      <c r="E23" s="3">
        <f t="shared" si="0"/>
        <v>1469.22</v>
      </c>
      <c r="F23" s="122"/>
      <c r="G23" s="268"/>
      <c r="H23" s="109"/>
      <c r="I23" s="37"/>
      <c r="J23" s="139"/>
      <c r="K23" s="278"/>
      <c r="L23" s="148"/>
      <c r="M23" s="291"/>
      <c r="N23" s="159">
        <v>634.5</v>
      </c>
      <c r="O23" s="50"/>
      <c r="P23" s="170"/>
      <c r="Q23" s="82"/>
      <c r="R23" s="182"/>
      <c r="S23" s="193"/>
      <c r="T23" s="100">
        <v>834.72</v>
      </c>
      <c r="U23" s="205"/>
      <c r="V23" s="216"/>
      <c r="W23" s="64"/>
      <c r="X23" s="18"/>
      <c r="Y23" s="55"/>
      <c r="Z23" s="181"/>
      <c r="AA23" s="241"/>
      <c r="AB23" s="246"/>
      <c r="AC23" s="355"/>
      <c r="AD23" s="56"/>
      <c r="AE23" s="216"/>
      <c r="AF23" s="46"/>
      <c r="AG23" s="3">
        <f t="shared" si="1"/>
        <v>1469.22</v>
      </c>
    </row>
    <row r="24" spans="2:39" ht="18" customHeight="1" x14ac:dyDescent="0.25">
      <c r="B24" s="1">
        <v>23</v>
      </c>
      <c r="C24" s="1" t="s">
        <v>381</v>
      </c>
      <c r="D24" s="1" t="s">
        <v>282</v>
      </c>
      <c r="E24" s="3">
        <f t="shared" si="0"/>
        <v>1417.52</v>
      </c>
      <c r="F24" s="122"/>
      <c r="G24" s="268"/>
      <c r="H24" s="109"/>
      <c r="I24" s="37"/>
      <c r="J24" s="139"/>
      <c r="K24" s="278"/>
      <c r="L24" s="148"/>
      <c r="M24" s="291"/>
      <c r="N24" s="159"/>
      <c r="O24" s="50"/>
      <c r="P24" s="169"/>
      <c r="Q24" s="80"/>
      <c r="R24" s="181"/>
      <c r="S24" s="192"/>
      <c r="T24" s="99"/>
      <c r="U24" s="204"/>
      <c r="V24" s="215"/>
      <c r="W24" s="23"/>
      <c r="X24" s="3"/>
      <c r="Y24" s="49">
        <v>486.92</v>
      </c>
      <c r="Z24" s="181">
        <v>930.6</v>
      </c>
      <c r="AA24" s="164"/>
      <c r="AB24" s="245"/>
      <c r="AC24" s="351"/>
      <c r="AD24" s="50"/>
      <c r="AE24" s="215"/>
      <c r="AF24" s="36"/>
      <c r="AG24" s="3">
        <f t="shared" si="1"/>
        <v>1417.52</v>
      </c>
    </row>
    <row r="25" spans="2:39" ht="18" customHeight="1" x14ac:dyDescent="0.25">
      <c r="B25" s="1">
        <v>24</v>
      </c>
      <c r="C25" s="1" t="s">
        <v>268</v>
      </c>
      <c r="D25" s="1" t="s">
        <v>269</v>
      </c>
      <c r="E25" s="3">
        <f t="shared" si="0"/>
        <v>1300.03</v>
      </c>
      <c r="F25" s="122"/>
      <c r="G25" s="268"/>
      <c r="H25" s="109"/>
      <c r="I25" s="37"/>
      <c r="J25" s="139"/>
      <c r="K25" s="278"/>
      <c r="L25" s="148"/>
      <c r="M25" s="291"/>
      <c r="N25" s="159"/>
      <c r="O25" s="50"/>
      <c r="P25" s="169"/>
      <c r="Q25" s="80"/>
      <c r="R25" s="181"/>
      <c r="S25" s="192">
        <v>486.69</v>
      </c>
      <c r="T25" s="99"/>
      <c r="U25" s="204"/>
      <c r="V25" s="215"/>
      <c r="W25" s="23"/>
      <c r="X25" s="3"/>
      <c r="Y25" s="49"/>
      <c r="Z25" s="181"/>
      <c r="AA25" s="164"/>
      <c r="AB25" s="245">
        <v>158.63</v>
      </c>
      <c r="AC25" s="351">
        <v>654.71</v>
      </c>
      <c r="AD25" s="50"/>
      <c r="AE25" s="215"/>
      <c r="AF25" s="36"/>
      <c r="AG25" s="3">
        <f t="shared" si="1"/>
        <v>1300.03</v>
      </c>
    </row>
    <row r="26" spans="2:39" ht="18" customHeight="1" x14ac:dyDescent="0.25">
      <c r="B26" s="1">
        <v>25</v>
      </c>
      <c r="C26" s="1" t="s">
        <v>260</v>
      </c>
      <c r="D26" s="1" t="s">
        <v>261</v>
      </c>
      <c r="E26" s="3">
        <f t="shared" si="0"/>
        <v>1287.33</v>
      </c>
      <c r="F26" s="122"/>
      <c r="G26" s="268"/>
      <c r="H26" s="109"/>
      <c r="I26" s="37"/>
      <c r="J26" s="139"/>
      <c r="K26" s="278"/>
      <c r="L26" s="148"/>
      <c r="M26" s="291"/>
      <c r="N26" s="159"/>
      <c r="O26" s="50"/>
      <c r="P26" s="169"/>
      <c r="Q26" s="80">
        <v>384.93</v>
      </c>
      <c r="R26" s="181"/>
      <c r="S26" s="195"/>
      <c r="T26" s="99"/>
      <c r="U26" s="204">
        <v>902.4</v>
      </c>
      <c r="V26" s="215"/>
      <c r="W26" s="23"/>
      <c r="X26" s="3"/>
      <c r="Y26" s="49"/>
      <c r="Z26" s="181"/>
      <c r="AA26" s="164"/>
      <c r="AB26" s="245"/>
      <c r="AC26" s="351"/>
      <c r="AD26" s="50"/>
      <c r="AE26" s="215"/>
      <c r="AF26" s="36"/>
      <c r="AG26" s="3">
        <f t="shared" si="1"/>
        <v>1287.33</v>
      </c>
    </row>
    <row r="27" spans="2:39" ht="18" customHeight="1" x14ac:dyDescent="0.25">
      <c r="B27" s="1">
        <v>26</v>
      </c>
      <c r="C27" s="1" t="s">
        <v>216</v>
      </c>
      <c r="D27" s="1" t="s">
        <v>217</v>
      </c>
      <c r="E27" s="3">
        <f t="shared" si="0"/>
        <v>1184.4000000000001</v>
      </c>
      <c r="F27" s="122"/>
      <c r="G27" s="268"/>
      <c r="H27" s="109"/>
      <c r="I27" s="37"/>
      <c r="J27" s="139"/>
      <c r="K27" s="278"/>
      <c r="L27" s="148"/>
      <c r="M27" s="291"/>
      <c r="N27" s="159"/>
      <c r="O27" s="50"/>
      <c r="P27" s="169">
        <v>1184.4000000000001</v>
      </c>
      <c r="Q27" s="80"/>
      <c r="R27" s="181"/>
      <c r="S27" s="192"/>
      <c r="T27" s="99"/>
      <c r="U27" s="204"/>
      <c r="V27" s="215"/>
      <c r="W27" s="23"/>
      <c r="X27" s="3"/>
      <c r="Y27" s="49"/>
      <c r="Z27" s="181"/>
      <c r="AA27" s="164"/>
      <c r="AB27" s="245"/>
      <c r="AC27" s="351"/>
      <c r="AD27" s="50"/>
      <c r="AE27" s="215"/>
      <c r="AF27" s="36"/>
      <c r="AG27" s="3">
        <f t="shared" si="1"/>
        <v>1184.4000000000001</v>
      </c>
    </row>
    <row r="28" spans="2:39" ht="18" customHeight="1" x14ac:dyDescent="0.25">
      <c r="B28" s="1">
        <v>27</v>
      </c>
      <c r="C28" s="1" t="s">
        <v>390</v>
      </c>
      <c r="D28" s="1" t="s">
        <v>391</v>
      </c>
      <c r="E28" s="3">
        <f t="shared" si="0"/>
        <v>1184.4000000000001</v>
      </c>
      <c r="F28" s="122"/>
      <c r="G28" s="268"/>
      <c r="H28" s="109"/>
      <c r="I28" s="37"/>
      <c r="J28" s="139"/>
      <c r="K28" s="278"/>
      <c r="L28" s="148"/>
      <c r="M28" s="291"/>
      <c r="N28" s="159"/>
      <c r="O28" s="50"/>
      <c r="P28" s="169"/>
      <c r="Q28" s="80"/>
      <c r="R28" s="181"/>
      <c r="S28" s="192"/>
      <c r="T28" s="99"/>
      <c r="U28" s="204"/>
      <c r="V28" s="215"/>
      <c r="W28" s="23"/>
      <c r="X28" s="3"/>
      <c r="Y28" s="49"/>
      <c r="Z28" s="181">
        <v>1184.4000000000001</v>
      </c>
      <c r="AA28" s="164"/>
      <c r="AB28" s="245"/>
      <c r="AC28" s="351"/>
      <c r="AD28" s="50"/>
      <c r="AE28" s="215"/>
      <c r="AF28" s="36"/>
      <c r="AG28" s="3">
        <f t="shared" si="1"/>
        <v>1184.4000000000001</v>
      </c>
    </row>
    <row r="29" spans="2:39" ht="18" customHeight="1" x14ac:dyDescent="0.25">
      <c r="B29" s="1">
        <v>28</v>
      </c>
      <c r="C29" s="1" t="s">
        <v>187</v>
      </c>
      <c r="D29" s="1" t="s">
        <v>163</v>
      </c>
      <c r="E29" s="3">
        <f t="shared" si="0"/>
        <v>1165.3699999999999</v>
      </c>
      <c r="F29" s="122"/>
      <c r="G29" s="268"/>
      <c r="H29" s="109"/>
      <c r="I29" s="37"/>
      <c r="J29" s="139"/>
      <c r="K29" s="278"/>
      <c r="L29" s="148"/>
      <c r="M29" s="291">
        <v>1165.3699999999999</v>
      </c>
      <c r="N29" s="159"/>
      <c r="O29" s="50"/>
      <c r="P29" s="169"/>
      <c r="Q29" s="80"/>
      <c r="R29" s="181"/>
      <c r="S29" s="192"/>
      <c r="T29" s="99"/>
      <c r="U29" s="204"/>
      <c r="V29" s="215"/>
      <c r="W29" s="23"/>
      <c r="X29" s="3"/>
      <c r="Y29" s="49"/>
      <c r="Z29" s="181"/>
      <c r="AA29" s="164"/>
      <c r="AB29" s="245"/>
      <c r="AC29" s="351"/>
      <c r="AD29" s="50"/>
      <c r="AE29" s="215"/>
      <c r="AF29" s="36"/>
      <c r="AG29" s="3">
        <f t="shared" si="1"/>
        <v>1165.3699999999999</v>
      </c>
    </row>
    <row r="30" spans="2:39" ht="18" customHeight="1" x14ac:dyDescent="0.25">
      <c r="B30" s="1">
        <v>29</v>
      </c>
      <c r="C30" s="1" t="s">
        <v>415</v>
      </c>
      <c r="D30" s="1" t="s">
        <v>367</v>
      </c>
      <c r="E30" s="3">
        <f t="shared" si="0"/>
        <v>1122.3599999999999</v>
      </c>
      <c r="N30" s="161"/>
      <c r="O30" s="56"/>
      <c r="P30" s="170"/>
      <c r="Q30" s="82"/>
      <c r="R30" s="182"/>
      <c r="S30" s="193"/>
      <c r="T30" s="100"/>
      <c r="U30" s="205"/>
      <c r="V30" s="216"/>
      <c r="W30" s="64"/>
      <c r="X30" s="18"/>
      <c r="Y30" s="55"/>
      <c r="Z30" s="181"/>
      <c r="AA30" s="241"/>
      <c r="AB30" s="246"/>
      <c r="AC30" s="355">
        <v>1122.3599999999999</v>
      </c>
      <c r="AD30" s="56"/>
      <c r="AE30" s="216"/>
      <c r="AF30" s="46"/>
      <c r="AG30" s="3">
        <f t="shared" si="1"/>
        <v>1122.3599999999999</v>
      </c>
    </row>
    <row r="31" spans="2:39" ht="18" customHeight="1" x14ac:dyDescent="0.25">
      <c r="B31" s="1">
        <v>30</v>
      </c>
      <c r="C31" s="1" t="s">
        <v>24</v>
      </c>
      <c r="D31" s="1" t="s">
        <v>29</v>
      </c>
      <c r="E31" s="3">
        <f t="shared" si="0"/>
        <v>1010.5</v>
      </c>
      <c r="F31" s="122"/>
      <c r="G31" s="268"/>
      <c r="H31" s="109"/>
      <c r="I31" s="37"/>
      <c r="J31" s="139"/>
      <c r="K31" s="278">
        <v>338.4</v>
      </c>
      <c r="L31" s="148"/>
      <c r="M31" s="291"/>
      <c r="N31" s="159"/>
      <c r="O31" s="50"/>
      <c r="P31" s="169"/>
      <c r="Q31" s="80"/>
      <c r="R31" s="181">
        <v>672.1</v>
      </c>
      <c r="S31" s="192"/>
      <c r="T31" s="99"/>
      <c r="U31" s="204"/>
      <c r="V31" s="215"/>
      <c r="W31" s="23"/>
      <c r="X31" s="3"/>
      <c r="Y31" s="49"/>
      <c r="Z31" s="181"/>
      <c r="AA31" s="164"/>
      <c r="AB31" s="245"/>
      <c r="AC31" s="351"/>
      <c r="AD31" s="50"/>
      <c r="AE31" s="215"/>
      <c r="AF31" s="36"/>
      <c r="AG31" s="3">
        <f t="shared" si="1"/>
        <v>1010.5</v>
      </c>
    </row>
    <row r="32" spans="2:39" ht="18" customHeight="1" x14ac:dyDescent="0.25">
      <c r="B32" s="1">
        <v>31</v>
      </c>
      <c r="C32" s="1" t="s">
        <v>317</v>
      </c>
      <c r="D32" s="1" t="s">
        <v>318</v>
      </c>
      <c r="E32" s="3">
        <f t="shared" si="0"/>
        <v>973.84</v>
      </c>
      <c r="F32" s="122"/>
      <c r="G32" s="268"/>
      <c r="H32" s="109"/>
      <c r="M32" s="291"/>
      <c r="N32" s="161"/>
      <c r="O32" s="50"/>
      <c r="P32" s="169"/>
      <c r="Q32" s="80"/>
      <c r="R32" s="181"/>
      <c r="S32" s="192"/>
      <c r="T32" s="99">
        <v>660.82</v>
      </c>
      <c r="U32" s="204"/>
      <c r="V32" s="215"/>
      <c r="W32" s="23"/>
      <c r="X32" s="3"/>
      <c r="Y32" s="49">
        <v>313.02</v>
      </c>
      <c r="Z32" s="181"/>
      <c r="AA32" s="164"/>
      <c r="AB32" s="245"/>
      <c r="AC32" s="351"/>
      <c r="AD32" s="50"/>
      <c r="AE32" s="215"/>
      <c r="AF32" s="36"/>
      <c r="AG32" s="3">
        <f t="shared" si="1"/>
        <v>973.84</v>
      </c>
    </row>
    <row r="33" spans="2:33" s="391" customFormat="1" ht="18" customHeight="1" thickBot="1" x14ac:dyDescent="0.3">
      <c r="B33" s="366">
        <v>32</v>
      </c>
      <c r="C33" s="366" t="s">
        <v>146</v>
      </c>
      <c r="D33" s="366" t="s">
        <v>147</v>
      </c>
      <c r="E33" s="367">
        <f t="shared" si="0"/>
        <v>973.61</v>
      </c>
      <c r="F33" s="368"/>
      <c r="G33" s="369"/>
      <c r="H33" s="414"/>
      <c r="I33" s="371"/>
      <c r="J33" s="372"/>
      <c r="K33" s="373">
        <v>188</v>
      </c>
      <c r="L33" s="374">
        <v>279.18</v>
      </c>
      <c r="M33" s="375">
        <v>200.93</v>
      </c>
      <c r="N33" s="376"/>
      <c r="O33" s="377"/>
      <c r="P33" s="415"/>
      <c r="Q33" s="416"/>
      <c r="R33" s="380">
        <v>305.5</v>
      </c>
      <c r="S33" s="417"/>
      <c r="T33" s="418"/>
      <c r="U33" s="419"/>
      <c r="V33" s="420"/>
      <c r="W33" s="421"/>
      <c r="X33" s="422"/>
      <c r="Y33" s="423"/>
      <c r="Z33" s="380"/>
      <c r="AA33" s="424"/>
      <c r="AB33" s="425"/>
      <c r="AC33" s="426"/>
      <c r="AD33" s="427"/>
      <c r="AE33" s="420"/>
      <c r="AF33" s="428"/>
      <c r="AG33" s="367">
        <f t="shared" si="1"/>
        <v>973.61</v>
      </c>
    </row>
    <row r="34" spans="2:33" ht="18" customHeight="1" x14ac:dyDescent="0.25">
      <c r="B34" s="108">
        <v>33</v>
      </c>
      <c r="C34" s="108" t="s">
        <v>416</v>
      </c>
      <c r="D34" s="108" t="s">
        <v>193</v>
      </c>
      <c r="E34" s="313">
        <f t="shared" ref="E34:E59" si="2">AG34</f>
        <v>888.54</v>
      </c>
      <c r="F34" s="392"/>
      <c r="G34" s="393"/>
      <c r="H34" s="394"/>
      <c r="I34" s="137"/>
      <c r="J34" s="146"/>
      <c r="K34" s="395"/>
      <c r="L34" s="396"/>
      <c r="M34" s="397"/>
      <c r="N34" s="398"/>
      <c r="O34" s="399"/>
      <c r="P34" s="400"/>
      <c r="Q34" s="401"/>
      <c r="R34" s="402"/>
      <c r="S34" s="403"/>
      <c r="T34" s="404"/>
      <c r="U34" s="405"/>
      <c r="V34" s="406"/>
      <c r="W34" s="407"/>
      <c r="X34" s="408"/>
      <c r="Y34" s="409"/>
      <c r="Z34" s="239"/>
      <c r="AA34" s="410"/>
      <c r="AB34" s="411"/>
      <c r="AC34" s="412">
        <v>888.54</v>
      </c>
      <c r="AD34" s="399"/>
      <c r="AE34" s="406"/>
      <c r="AF34" s="413"/>
      <c r="AG34" s="313">
        <f t="shared" ref="AG34:AG59" si="3">SUM(F34:AF34)</f>
        <v>888.54</v>
      </c>
    </row>
    <row r="35" spans="2:33" ht="18" customHeight="1" x14ac:dyDescent="0.25">
      <c r="B35" s="1">
        <v>34</v>
      </c>
      <c r="C35" s="1" t="s">
        <v>185</v>
      </c>
      <c r="D35" s="1" t="s">
        <v>186</v>
      </c>
      <c r="E35" s="3">
        <f t="shared" si="2"/>
        <v>855.4</v>
      </c>
      <c r="F35" s="297"/>
      <c r="G35" s="298"/>
      <c r="H35" s="299"/>
      <c r="I35" s="300"/>
      <c r="J35" s="301"/>
      <c r="K35" s="302"/>
      <c r="L35" s="303"/>
      <c r="M35" s="304"/>
      <c r="N35" s="305"/>
      <c r="O35" s="306"/>
      <c r="P35" s="307"/>
      <c r="Q35" s="308"/>
      <c r="R35" s="239">
        <v>855.4</v>
      </c>
      <c r="S35" s="324"/>
      <c r="T35" s="309"/>
      <c r="U35" s="310"/>
      <c r="V35" s="311"/>
      <c r="W35" s="312"/>
      <c r="X35" s="313"/>
      <c r="Y35" s="314"/>
      <c r="Z35" s="239"/>
      <c r="AA35" s="315"/>
      <c r="AB35" s="316"/>
      <c r="AC35" s="356"/>
      <c r="AD35" s="306"/>
      <c r="AE35" s="311"/>
      <c r="AF35" s="317"/>
      <c r="AG35" s="3">
        <f t="shared" si="3"/>
        <v>855.4</v>
      </c>
    </row>
    <row r="36" spans="2:33" ht="18" customHeight="1" x14ac:dyDescent="0.25">
      <c r="B36" s="1">
        <v>35</v>
      </c>
      <c r="C36" s="1" t="s">
        <v>33</v>
      </c>
      <c r="D36" s="1" t="s">
        <v>38</v>
      </c>
      <c r="E36" s="3">
        <f t="shared" si="2"/>
        <v>781.38</v>
      </c>
      <c r="F36" s="122">
        <v>781.38</v>
      </c>
      <c r="G36" s="268"/>
      <c r="H36" s="109"/>
      <c r="I36" s="37"/>
      <c r="J36" s="139"/>
      <c r="K36" s="278"/>
      <c r="L36" s="148"/>
      <c r="M36" s="291"/>
      <c r="N36" s="159"/>
      <c r="O36" s="50"/>
      <c r="P36" s="169"/>
      <c r="Q36" s="80"/>
      <c r="R36" s="181"/>
      <c r="S36" s="192"/>
      <c r="T36" s="99"/>
      <c r="U36" s="204"/>
      <c r="V36" s="215"/>
      <c r="W36" s="23"/>
      <c r="X36" s="3"/>
      <c r="Y36" s="49"/>
      <c r="Z36" s="181"/>
      <c r="AA36" s="164"/>
      <c r="AB36" s="245"/>
      <c r="AC36" s="351"/>
      <c r="AD36" s="50"/>
      <c r="AE36" s="215"/>
      <c r="AF36" s="36"/>
      <c r="AG36" s="3">
        <f t="shared" si="3"/>
        <v>781.38</v>
      </c>
    </row>
    <row r="37" spans="2:33" ht="18" customHeight="1" x14ac:dyDescent="0.25">
      <c r="B37" s="1">
        <v>36</v>
      </c>
      <c r="C37" s="1" t="s">
        <v>188</v>
      </c>
      <c r="D37" s="1" t="s">
        <v>189</v>
      </c>
      <c r="E37" s="3">
        <f t="shared" si="2"/>
        <v>763.52</v>
      </c>
      <c r="F37" s="122"/>
      <c r="G37" s="268"/>
      <c r="H37" s="109"/>
      <c r="I37" s="37"/>
      <c r="J37" s="139"/>
      <c r="K37" s="278"/>
      <c r="L37" s="148"/>
      <c r="M37" s="291">
        <v>763.52</v>
      </c>
      <c r="N37" s="159"/>
      <c r="O37" s="50"/>
      <c r="P37" s="169"/>
      <c r="Q37" s="80"/>
      <c r="R37" s="181"/>
      <c r="S37" s="192"/>
      <c r="T37" s="99"/>
      <c r="U37" s="204"/>
      <c r="V37" s="215"/>
      <c r="W37" s="23"/>
      <c r="X37" s="3"/>
      <c r="Y37" s="49"/>
      <c r="Z37" s="181"/>
      <c r="AA37" s="164"/>
      <c r="AB37" s="245"/>
      <c r="AC37" s="351"/>
      <c r="AD37" s="50"/>
      <c r="AE37" s="215"/>
      <c r="AF37" s="36"/>
      <c r="AG37" s="3">
        <f t="shared" si="3"/>
        <v>763.52</v>
      </c>
    </row>
    <row r="38" spans="2:33" ht="18" customHeight="1" x14ac:dyDescent="0.25">
      <c r="B38" s="1">
        <v>37</v>
      </c>
      <c r="C38" s="1" t="s">
        <v>264</v>
      </c>
      <c r="D38" s="1" t="s">
        <v>265</v>
      </c>
      <c r="E38" s="3">
        <f t="shared" si="2"/>
        <v>721.22</v>
      </c>
      <c r="F38" s="122"/>
      <c r="G38" s="268"/>
      <c r="H38" s="109"/>
      <c r="I38" s="37"/>
      <c r="J38" s="139"/>
      <c r="K38" s="278"/>
      <c r="L38" s="148"/>
      <c r="M38" s="291"/>
      <c r="N38" s="159"/>
      <c r="O38" s="50"/>
      <c r="P38" s="169"/>
      <c r="Q38" s="80">
        <v>137.47999999999999</v>
      </c>
      <c r="R38" s="181"/>
      <c r="S38" s="192"/>
      <c r="T38" s="99"/>
      <c r="U38" s="204"/>
      <c r="V38" s="215"/>
      <c r="W38" s="23">
        <v>414.54</v>
      </c>
      <c r="X38" s="3"/>
      <c r="Y38" s="49"/>
      <c r="Z38" s="181">
        <v>169.2</v>
      </c>
      <c r="AA38" s="164"/>
      <c r="AB38" s="245"/>
      <c r="AC38" s="351"/>
      <c r="AD38" s="50"/>
      <c r="AE38" s="215"/>
      <c r="AF38" s="36"/>
      <c r="AG38" s="3">
        <f t="shared" si="3"/>
        <v>721.22</v>
      </c>
    </row>
    <row r="39" spans="2:33" ht="18" customHeight="1" x14ac:dyDescent="0.25">
      <c r="B39" s="1">
        <v>38</v>
      </c>
      <c r="C39" s="1" t="s">
        <v>204</v>
      </c>
      <c r="D39" s="1" t="s">
        <v>112</v>
      </c>
      <c r="E39" s="3">
        <f t="shared" si="2"/>
        <v>705.71</v>
      </c>
      <c r="F39" s="122"/>
      <c r="G39" s="268"/>
      <c r="H39" s="109"/>
      <c r="I39" s="37"/>
      <c r="J39" s="139"/>
      <c r="K39" s="278"/>
      <c r="L39" s="148"/>
      <c r="M39" s="291"/>
      <c r="N39" s="159"/>
      <c r="O39" s="50">
        <v>705.71</v>
      </c>
      <c r="P39" s="169"/>
      <c r="Q39" s="80"/>
      <c r="R39" s="181"/>
      <c r="S39" s="192"/>
      <c r="T39" s="99"/>
      <c r="U39" s="204"/>
      <c r="V39" s="215"/>
      <c r="W39" s="23"/>
      <c r="X39" s="3"/>
      <c r="Y39" s="49"/>
      <c r="Z39" s="181"/>
      <c r="AA39" s="164"/>
      <c r="AB39" s="245"/>
      <c r="AC39" s="351"/>
      <c r="AD39" s="50"/>
      <c r="AE39" s="215"/>
      <c r="AF39" s="36"/>
      <c r="AG39" s="3">
        <f t="shared" si="3"/>
        <v>705.71</v>
      </c>
    </row>
    <row r="40" spans="2:33" ht="18" customHeight="1" x14ac:dyDescent="0.25">
      <c r="B40" s="1">
        <v>39</v>
      </c>
      <c r="C40" s="1" t="s">
        <v>220</v>
      </c>
      <c r="D40" s="1" t="s">
        <v>221</v>
      </c>
      <c r="E40" s="3">
        <f t="shared" si="2"/>
        <v>690.9</v>
      </c>
      <c r="N40" s="161"/>
      <c r="O40" s="56"/>
      <c r="P40" s="169">
        <v>690.9</v>
      </c>
      <c r="Q40" s="82"/>
      <c r="R40" s="182"/>
      <c r="S40" s="193"/>
      <c r="T40" s="100"/>
      <c r="U40" s="205"/>
      <c r="V40" s="216"/>
      <c r="W40" s="64"/>
      <c r="X40" s="18"/>
      <c r="Y40" s="55"/>
      <c r="Z40" s="181"/>
      <c r="AA40" s="241"/>
      <c r="AB40" s="246"/>
      <c r="AC40" s="355"/>
      <c r="AD40" s="56"/>
      <c r="AE40" s="216"/>
      <c r="AF40" s="46"/>
      <c r="AG40" s="3">
        <f t="shared" si="3"/>
        <v>690.9</v>
      </c>
    </row>
    <row r="41" spans="2:33" ht="18" customHeight="1" x14ac:dyDescent="0.25">
      <c r="B41" s="1">
        <v>40</v>
      </c>
      <c r="C41" s="1" t="s">
        <v>255</v>
      </c>
      <c r="D41" s="1" t="s">
        <v>256</v>
      </c>
      <c r="E41" s="3">
        <f t="shared" si="2"/>
        <v>659.88</v>
      </c>
      <c r="F41" s="122"/>
      <c r="G41" s="268"/>
      <c r="H41" s="109"/>
      <c r="M41" s="291"/>
      <c r="N41" s="161"/>
      <c r="O41" s="50"/>
      <c r="P41" s="169"/>
      <c r="Q41" s="80">
        <v>659.88</v>
      </c>
      <c r="R41" s="181"/>
      <c r="S41" s="192"/>
      <c r="T41" s="99"/>
      <c r="U41" s="204"/>
      <c r="V41" s="215"/>
      <c r="W41" s="23"/>
      <c r="X41" s="3"/>
      <c r="Y41" s="49"/>
      <c r="Z41" s="181"/>
      <c r="AA41" s="164"/>
      <c r="AB41" s="245"/>
      <c r="AC41" s="351"/>
      <c r="AD41" s="50"/>
      <c r="AE41" s="215"/>
      <c r="AF41" s="36"/>
      <c r="AG41" s="3">
        <f t="shared" si="3"/>
        <v>659.88</v>
      </c>
    </row>
    <row r="42" spans="2:33" ht="18" customHeight="1" x14ac:dyDescent="0.25">
      <c r="B42" s="1">
        <v>41</v>
      </c>
      <c r="C42" s="1" t="s">
        <v>113</v>
      </c>
      <c r="D42" s="1" t="s">
        <v>114</v>
      </c>
      <c r="E42" s="3">
        <f t="shared" si="2"/>
        <v>635.44000000000005</v>
      </c>
      <c r="F42" s="122"/>
      <c r="G42" s="268"/>
      <c r="H42" s="109"/>
      <c r="I42" s="37"/>
      <c r="J42" s="139">
        <v>513.24</v>
      </c>
      <c r="K42" s="278"/>
      <c r="L42" s="148"/>
      <c r="M42" s="291"/>
      <c r="N42" s="159"/>
      <c r="O42" s="50"/>
      <c r="P42" s="169"/>
      <c r="Q42" s="80"/>
      <c r="R42" s="181">
        <v>122.2</v>
      </c>
      <c r="S42" s="192"/>
      <c r="T42" s="99"/>
      <c r="U42" s="204"/>
      <c r="V42" s="215"/>
      <c r="W42" s="23"/>
      <c r="X42" s="3"/>
      <c r="Y42" s="49"/>
      <c r="Z42" s="181"/>
      <c r="AA42" s="164"/>
      <c r="AB42" s="245"/>
      <c r="AC42" s="351"/>
      <c r="AD42" s="50"/>
      <c r="AE42" s="215"/>
      <c r="AF42" s="36"/>
      <c r="AG42" s="3">
        <f t="shared" si="3"/>
        <v>635.44000000000005</v>
      </c>
    </row>
    <row r="43" spans="2:33" ht="18" customHeight="1" x14ac:dyDescent="0.25">
      <c r="B43" s="1">
        <v>42</v>
      </c>
      <c r="C43" s="1" t="s">
        <v>402</v>
      </c>
      <c r="D43" s="1" t="s">
        <v>403</v>
      </c>
      <c r="E43" s="3">
        <f t="shared" si="2"/>
        <v>626.04</v>
      </c>
      <c r="N43" s="161"/>
      <c r="O43" s="56"/>
      <c r="P43" s="170"/>
      <c r="Q43" s="82"/>
      <c r="R43" s="182"/>
      <c r="S43" s="193"/>
      <c r="T43" s="100"/>
      <c r="U43" s="205"/>
      <c r="V43" s="216"/>
      <c r="W43" s="64"/>
      <c r="X43" s="18"/>
      <c r="Y43" s="55"/>
      <c r="Z43" s="181"/>
      <c r="AA43" s="241">
        <v>626.04</v>
      </c>
      <c r="AB43" s="246"/>
      <c r="AC43" s="355"/>
      <c r="AD43" s="56"/>
      <c r="AE43" s="216"/>
      <c r="AF43" s="46"/>
      <c r="AG43" s="3">
        <f t="shared" si="3"/>
        <v>626.04</v>
      </c>
    </row>
    <row r="44" spans="2:33" ht="18" customHeight="1" x14ac:dyDescent="0.25">
      <c r="B44" s="1">
        <v>43</v>
      </c>
      <c r="C44" s="1" t="s">
        <v>222</v>
      </c>
      <c r="D44" s="1" t="s">
        <v>223</v>
      </c>
      <c r="E44" s="3">
        <f t="shared" si="2"/>
        <v>572.23</v>
      </c>
      <c r="F44" s="122"/>
      <c r="G44" s="268"/>
      <c r="H44" s="109"/>
      <c r="I44" s="37"/>
      <c r="J44" s="139"/>
      <c r="K44" s="278"/>
      <c r="L44" s="148"/>
      <c r="M44" s="291"/>
      <c r="N44" s="159"/>
      <c r="O44" s="50"/>
      <c r="P44" s="169">
        <v>444.15</v>
      </c>
      <c r="Q44" s="80"/>
      <c r="R44" s="181"/>
      <c r="S44" s="192">
        <v>128.08000000000001</v>
      </c>
      <c r="T44" s="99"/>
      <c r="U44" s="204"/>
      <c r="V44" s="215"/>
      <c r="W44" s="23"/>
      <c r="X44" s="3"/>
      <c r="Y44" s="49"/>
      <c r="Z44" s="181"/>
      <c r="AA44" s="164"/>
      <c r="AB44" s="245"/>
      <c r="AC44" s="351"/>
      <c r="AD44" s="50"/>
      <c r="AE44" s="215"/>
      <c r="AF44" s="36"/>
      <c r="AG44" s="3">
        <f t="shared" si="3"/>
        <v>572.23</v>
      </c>
    </row>
    <row r="45" spans="2:33" ht="18" customHeight="1" x14ac:dyDescent="0.25">
      <c r="B45" s="1">
        <v>44</v>
      </c>
      <c r="C45" s="1" t="s">
        <v>145</v>
      </c>
      <c r="D45" s="1" t="s">
        <v>144</v>
      </c>
      <c r="E45" s="3">
        <f t="shared" si="2"/>
        <v>526.4</v>
      </c>
      <c r="F45" s="122"/>
      <c r="G45" s="268"/>
      <c r="H45" s="109"/>
      <c r="I45" s="37"/>
      <c r="J45" s="139"/>
      <c r="K45" s="278">
        <v>526.4</v>
      </c>
      <c r="L45" s="148"/>
      <c r="M45" s="291"/>
      <c r="N45" s="159"/>
      <c r="O45" s="50"/>
      <c r="P45" s="169"/>
      <c r="Q45" s="80"/>
      <c r="R45" s="181"/>
      <c r="S45" s="192"/>
      <c r="T45" s="99"/>
      <c r="U45" s="204"/>
      <c r="V45" s="215"/>
      <c r="W45" s="23"/>
      <c r="X45" s="3"/>
      <c r="Y45" s="49"/>
      <c r="Z45" s="181"/>
      <c r="AA45" s="164"/>
      <c r="AB45" s="245"/>
      <c r="AC45" s="351"/>
      <c r="AD45" s="50"/>
      <c r="AE45" s="215"/>
      <c r="AF45" s="36"/>
      <c r="AG45" s="3">
        <f t="shared" si="3"/>
        <v>526.4</v>
      </c>
    </row>
    <row r="46" spans="2:33" ht="18" customHeight="1" x14ac:dyDescent="0.25">
      <c r="B46" s="1">
        <v>45</v>
      </c>
      <c r="C46" s="1" t="s">
        <v>205</v>
      </c>
      <c r="D46" s="1" t="s">
        <v>206</v>
      </c>
      <c r="E46" s="3">
        <f t="shared" si="2"/>
        <v>513.24</v>
      </c>
      <c r="F46" s="122"/>
      <c r="G46" s="268"/>
      <c r="H46" s="109"/>
      <c r="I46" s="37"/>
      <c r="J46" s="139"/>
      <c r="K46" s="278"/>
      <c r="L46" s="148"/>
      <c r="M46" s="291"/>
      <c r="N46" s="159"/>
      <c r="O46" s="50">
        <v>513.24</v>
      </c>
      <c r="P46" s="169"/>
      <c r="Q46" s="80"/>
      <c r="R46" s="181"/>
      <c r="S46" s="195"/>
      <c r="T46" s="99"/>
      <c r="U46" s="204"/>
      <c r="V46" s="215"/>
      <c r="W46" s="23"/>
      <c r="X46" s="3"/>
      <c r="Y46" s="49"/>
      <c r="Z46" s="181"/>
      <c r="AA46" s="164"/>
      <c r="AB46" s="245"/>
      <c r="AC46" s="351"/>
      <c r="AD46" s="50"/>
      <c r="AE46" s="215"/>
      <c r="AF46" s="36"/>
      <c r="AG46" s="3">
        <f t="shared" si="3"/>
        <v>513.24</v>
      </c>
    </row>
    <row r="47" spans="2:33" ht="18" customHeight="1" x14ac:dyDescent="0.25">
      <c r="B47" s="1">
        <v>46</v>
      </c>
      <c r="C47" s="1" t="s">
        <v>285</v>
      </c>
      <c r="D47" s="1" t="s">
        <v>286</v>
      </c>
      <c r="E47" s="3">
        <f t="shared" si="2"/>
        <v>488.8</v>
      </c>
      <c r="F47" s="122"/>
      <c r="G47" s="268"/>
      <c r="H47" s="109"/>
      <c r="I47" s="37"/>
      <c r="J47" s="139"/>
      <c r="K47" s="278"/>
      <c r="L47" s="148"/>
      <c r="M47" s="291"/>
      <c r="N47" s="159"/>
      <c r="O47" s="50"/>
      <c r="P47" s="169"/>
      <c r="Q47" s="80"/>
      <c r="R47" s="181">
        <v>488.8</v>
      </c>
      <c r="S47" s="192"/>
      <c r="T47" s="99"/>
      <c r="U47" s="204"/>
      <c r="V47" s="215"/>
      <c r="W47" s="23"/>
      <c r="X47" s="3"/>
      <c r="Y47" s="49"/>
      <c r="Z47" s="181"/>
      <c r="AA47" s="164"/>
      <c r="AB47" s="245"/>
      <c r="AC47" s="351"/>
      <c r="AD47" s="50"/>
      <c r="AE47" s="215"/>
      <c r="AF47" s="36"/>
      <c r="AG47" s="3">
        <f t="shared" si="3"/>
        <v>488.8</v>
      </c>
    </row>
    <row r="48" spans="2:33" ht="18" customHeight="1" x14ac:dyDescent="0.25">
      <c r="B48" s="1">
        <v>47</v>
      </c>
      <c r="C48" s="1" t="s">
        <v>302</v>
      </c>
      <c r="D48" s="1" t="s">
        <v>245</v>
      </c>
      <c r="E48" s="3">
        <f t="shared" si="2"/>
        <v>465.31</v>
      </c>
      <c r="F48" s="122"/>
      <c r="G48" s="268"/>
      <c r="H48" s="109"/>
      <c r="I48" s="37"/>
      <c r="J48" s="139"/>
      <c r="K48" s="278"/>
      <c r="L48" s="148"/>
      <c r="M48" s="291"/>
      <c r="N48" s="159"/>
      <c r="O48" s="50"/>
      <c r="P48" s="169"/>
      <c r="Q48" s="80"/>
      <c r="R48" s="181"/>
      <c r="S48" s="192">
        <v>230.54</v>
      </c>
      <c r="T48" s="99"/>
      <c r="U48" s="204"/>
      <c r="V48" s="215"/>
      <c r="W48" s="23"/>
      <c r="X48" s="3"/>
      <c r="Y48" s="49"/>
      <c r="Z48" s="181"/>
      <c r="AA48" s="164">
        <v>234.77</v>
      </c>
      <c r="AB48" s="245"/>
      <c r="AC48" s="351"/>
      <c r="AD48" s="50"/>
      <c r="AE48" s="215"/>
      <c r="AF48" s="36"/>
      <c r="AG48" s="3">
        <f t="shared" si="3"/>
        <v>465.31</v>
      </c>
    </row>
    <row r="49" spans="2:33" ht="18" customHeight="1" x14ac:dyDescent="0.25">
      <c r="B49" s="1">
        <v>48</v>
      </c>
      <c r="C49" s="1" t="s">
        <v>141</v>
      </c>
      <c r="D49" s="1" t="s">
        <v>203</v>
      </c>
      <c r="E49" s="3">
        <f t="shared" si="2"/>
        <v>423</v>
      </c>
      <c r="F49" s="122"/>
      <c r="G49" s="268"/>
      <c r="H49" s="109"/>
      <c r="I49" s="37"/>
      <c r="J49" s="139"/>
      <c r="K49" s="278"/>
      <c r="L49" s="148"/>
      <c r="M49" s="291"/>
      <c r="N49" s="159">
        <v>423</v>
      </c>
      <c r="O49" s="50"/>
      <c r="P49" s="169"/>
      <c r="Q49" s="80"/>
      <c r="R49" s="181"/>
      <c r="S49" s="192"/>
      <c r="T49" s="99"/>
      <c r="U49" s="204"/>
      <c r="V49" s="215"/>
      <c r="W49" s="23"/>
      <c r="X49" s="3"/>
      <c r="Y49" s="49"/>
      <c r="Z49" s="181"/>
      <c r="AA49" s="164"/>
      <c r="AB49" s="245"/>
      <c r="AC49" s="351"/>
      <c r="AD49" s="50"/>
      <c r="AE49" s="215"/>
      <c r="AF49" s="36"/>
      <c r="AG49" s="3">
        <f t="shared" si="3"/>
        <v>423</v>
      </c>
    </row>
    <row r="50" spans="2:33" ht="18" customHeight="1" x14ac:dyDescent="0.25">
      <c r="B50" s="1">
        <v>49</v>
      </c>
      <c r="C50" s="1" t="s">
        <v>392</v>
      </c>
      <c r="D50" s="1" t="s">
        <v>393</v>
      </c>
      <c r="E50" s="3">
        <f t="shared" si="2"/>
        <v>423</v>
      </c>
      <c r="F50" s="122"/>
      <c r="G50" s="268"/>
      <c r="H50" s="109"/>
      <c r="I50" s="37"/>
      <c r="J50" s="139"/>
      <c r="K50" s="278"/>
      <c r="L50" s="148"/>
      <c r="M50" s="291"/>
      <c r="N50" s="159"/>
      <c r="O50" s="50"/>
      <c r="P50" s="169"/>
      <c r="Q50" s="80"/>
      <c r="R50" s="181"/>
      <c r="S50" s="192"/>
      <c r="T50" s="99"/>
      <c r="U50" s="204"/>
      <c r="V50" s="215"/>
      <c r="W50" s="23"/>
      <c r="X50" s="3"/>
      <c r="Y50" s="49"/>
      <c r="Z50" s="181">
        <v>423</v>
      </c>
      <c r="AA50" s="164"/>
      <c r="AB50" s="245"/>
      <c r="AC50" s="351"/>
      <c r="AD50" s="50"/>
      <c r="AE50" s="215"/>
      <c r="AF50" s="36"/>
      <c r="AG50" s="3">
        <f t="shared" si="3"/>
        <v>423</v>
      </c>
    </row>
    <row r="51" spans="2:33" ht="18" customHeight="1" x14ac:dyDescent="0.25">
      <c r="B51" s="1">
        <v>50</v>
      </c>
      <c r="C51" s="1" t="s">
        <v>300</v>
      </c>
      <c r="D51" s="1" t="s">
        <v>301</v>
      </c>
      <c r="E51" s="3">
        <f t="shared" si="2"/>
        <v>358.61</v>
      </c>
      <c r="F51" s="122"/>
      <c r="G51" s="268"/>
      <c r="H51" s="109"/>
      <c r="M51" s="291"/>
      <c r="N51" s="161"/>
      <c r="O51" s="50"/>
      <c r="P51" s="169"/>
      <c r="Q51" s="80"/>
      <c r="R51" s="181"/>
      <c r="S51" s="192">
        <v>358.61</v>
      </c>
      <c r="T51" s="99"/>
      <c r="U51" s="204"/>
      <c r="V51" s="215"/>
      <c r="W51" s="23"/>
      <c r="X51" s="3"/>
      <c r="Y51" s="49"/>
      <c r="Z51" s="181"/>
      <c r="AA51" s="164"/>
      <c r="AB51" s="245"/>
      <c r="AC51" s="351"/>
      <c r="AD51" s="50"/>
      <c r="AE51" s="215"/>
      <c r="AF51" s="36"/>
      <c r="AG51" s="3">
        <f t="shared" si="3"/>
        <v>358.61</v>
      </c>
    </row>
    <row r="52" spans="2:33" ht="18" customHeight="1" x14ac:dyDescent="0.25">
      <c r="B52" s="1">
        <v>51</v>
      </c>
      <c r="C52" s="1" t="s">
        <v>43</v>
      </c>
      <c r="D52" s="1" t="s">
        <v>46</v>
      </c>
      <c r="E52" s="3">
        <f t="shared" si="2"/>
        <v>338.4</v>
      </c>
      <c r="F52" s="122"/>
      <c r="G52" s="268"/>
      <c r="H52" s="109"/>
      <c r="I52" s="37"/>
      <c r="J52" s="139"/>
      <c r="K52" s="278"/>
      <c r="L52" s="148"/>
      <c r="M52" s="291"/>
      <c r="N52" s="159"/>
      <c r="O52" s="50"/>
      <c r="P52" s="169"/>
      <c r="Q52" s="80"/>
      <c r="R52" s="181"/>
      <c r="S52" s="192"/>
      <c r="T52" s="99"/>
      <c r="U52" s="204">
        <v>338.4</v>
      </c>
      <c r="V52" s="215"/>
      <c r="W52" s="23"/>
      <c r="X52" s="3"/>
      <c r="Y52" s="49"/>
      <c r="Z52" s="181"/>
      <c r="AA52" s="164"/>
      <c r="AB52" s="245"/>
      <c r="AC52" s="351"/>
      <c r="AD52" s="50"/>
      <c r="AE52" s="215"/>
      <c r="AF52" s="36"/>
      <c r="AG52" s="3">
        <f t="shared" si="3"/>
        <v>338.4</v>
      </c>
    </row>
    <row r="53" spans="2:33" ht="18" customHeight="1" x14ac:dyDescent="0.25">
      <c r="B53" s="1">
        <v>52</v>
      </c>
      <c r="C53" s="1" t="s">
        <v>115</v>
      </c>
      <c r="D53" s="1" t="s">
        <v>116</v>
      </c>
      <c r="E53" s="3">
        <f t="shared" si="2"/>
        <v>329.94</v>
      </c>
      <c r="F53" s="122"/>
      <c r="G53" s="268"/>
      <c r="H53" s="109"/>
      <c r="I53" s="37"/>
      <c r="J53" s="139">
        <v>329.94</v>
      </c>
      <c r="K53" s="278"/>
      <c r="L53" s="148"/>
      <c r="M53" s="291"/>
      <c r="N53" s="159"/>
      <c r="O53" s="50"/>
      <c r="P53" s="169"/>
      <c r="Q53" s="80"/>
      <c r="R53" s="181"/>
      <c r="S53" s="192"/>
      <c r="T53" s="99"/>
      <c r="U53" s="204"/>
      <c r="V53" s="215"/>
      <c r="W53" s="23"/>
      <c r="X53" s="3"/>
      <c r="Y53" s="49"/>
      <c r="Z53" s="181"/>
      <c r="AA53" s="164"/>
      <c r="AB53" s="245"/>
      <c r="AC53" s="351"/>
      <c r="AD53" s="50"/>
      <c r="AE53" s="215"/>
      <c r="AF53" s="36"/>
      <c r="AG53" s="3">
        <f t="shared" si="3"/>
        <v>329.94</v>
      </c>
    </row>
    <row r="54" spans="2:33" ht="18" customHeight="1" x14ac:dyDescent="0.25">
      <c r="B54" s="1">
        <v>53</v>
      </c>
      <c r="C54" s="1" t="s">
        <v>35</v>
      </c>
      <c r="D54" s="1" t="s">
        <v>343</v>
      </c>
      <c r="E54" s="3">
        <f t="shared" si="2"/>
        <v>321.48</v>
      </c>
      <c r="F54" s="122"/>
      <c r="G54" s="268"/>
      <c r="H54" s="109"/>
      <c r="I54" s="37"/>
      <c r="J54" s="139"/>
      <c r="K54" s="278"/>
      <c r="L54" s="148"/>
      <c r="M54" s="291"/>
      <c r="N54" s="159"/>
      <c r="O54" s="50"/>
      <c r="P54" s="169"/>
      <c r="Q54" s="80"/>
      <c r="R54" s="181"/>
      <c r="S54" s="192"/>
      <c r="T54" s="99"/>
      <c r="U54" s="204"/>
      <c r="V54" s="215">
        <v>321.48</v>
      </c>
      <c r="W54" s="23"/>
      <c r="X54" s="3"/>
      <c r="Y54" s="49"/>
      <c r="Z54" s="181"/>
      <c r="AA54" s="164"/>
      <c r="AB54" s="245"/>
      <c r="AC54" s="351"/>
      <c r="AD54" s="50"/>
      <c r="AE54" s="215"/>
      <c r="AF54" s="36"/>
      <c r="AG54" s="3">
        <f t="shared" si="3"/>
        <v>321.48</v>
      </c>
    </row>
    <row r="55" spans="2:33" ht="18" customHeight="1" x14ac:dyDescent="0.25">
      <c r="B55" s="1">
        <v>54</v>
      </c>
      <c r="C55" s="1" t="s">
        <v>319</v>
      </c>
      <c r="D55" s="1" t="s">
        <v>56</v>
      </c>
      <c r="E55" s="3">
        <f t="shared" si="2"/>
        <v>313.02</v>
      </c>
      <c r="F55" s="122"/>
      <c r="G55" s="268"/>
      <c r="H55" s="109"/>
      <c r="I55" s="37"/>
      <c r="J55" s="139"/>
      <c r="K55" s="278"/>
      <c r="L55" s="148"/>
      <c r="M55" s="291"/>
      <c r="N55" s="159"/>
      <c r="O55" s="50"/>
      <c r="P55" s="169"/>
      <c r="Q55" s="80"/>
      <c r="R55" s="181"/>
      <c r="S55" s="192"/>
      <c r="T55" s="99">
        <v>313.02</v>
      </c>
      <c r="U55" s="204"/>
      <c r="V55" s="215"/>
      <c r="W55" s="23"/>
      <c r="X55" s="3"/>
      <c r="Y55" s="49"/>
      <c r="Z55" s="181"/>
      <c r="AA55" s="164"/>
      <c r="AB55" s="245"/>
      <c r="AC55" s="351"/>
      <c r="AD55" s="50"/>
      <c r="AE55" s="215"/>
      <c r="AF55" s="36"/>
      <c r="AG55" s="3">
        <f t="shared" si="3"/>
        <v>313.02</v>
      </c>
    </row>
    <row r="56" spans="2:33" ht="18" customHeight="1" x14ac:dyDescent="0.25">
      <c r="B56" s="1">
        <v>55</v>
      </c>
      <c r="C56" s="1" t="s">
        <v>262</v>
      </c>
      <c r="D56" s="1" t="s">
        <v>263</v>
      </c>
      <c r="E56" s="3">
        <f t="shared" si="2"/>
        <v>247.46</v>
      </c>
      <c r="N56" s="161"/>
      <c r="O56" s="56"/>
      <c r="P56" s="170"/>
      <c r="Q56" s="82">
        <v>247.46</v>
      </c>
      <c r="R56" s="182"/>
      <c r="S56" s="193"/>
      <c r="T56" s="100"/>
      <c r="U56" s="205"/>
      <c r="V56" s="216"/>
      <c r="W56" s="64"/>
      <c r="X56" s="18"/>
      <c r="Y56" s="55"/>
      <c r="Z56" s="181"/>
      <c r="AA56" s="241"/>
      <c r="AB56" s="246"/>
      <c r="AC56" s="355"/>
      <c r="AD56" s="56"/>
      <c r="AE56" s="216"/>
      <c r="AF56" s="46"/>
      <c r="AG56" s="3">
        <f t="shared" si="3"/>
        <v>247.46</v>
      </c>
    </row>
    <row r="57" spans="2:33" ht="18" customHeight="1" x14ac:dyDescent="0.25">
      <c r="B57" s="1">
        <v>56</v>
      </c>
      <c r="C57" s="1" t="s">
        <v>320</v>
      </c>
      <c r="D57" s="1" t="s">
        <v>229</v>
      </c>
      <c r="E57" s="3">
        <f t="shared" si="2"/>
        <v>173.9</v>
      </c>
      <c r="F57" s="122"/>
      <c r="G57" s="268"/>
      <c r="H57" s="109"/>
      <c r="I57" s="37"/>
      <c r="J57" s="139"/>
      <c r="K57" s="278"/>
      <c r="L57" s="148"/>
      <c r="M57" s="291"/>
      <c r="N57" s="159"/>
      <c r="O57" s="50"/>
      <c r="P57" s="169"/>
      <c r="Q57" s="80"/>
      <c r="R57" s="181"/>
      <c r="S57" s="192"/>
      <c r="T57" s="99">
        <v>173.9</v>
      </c>
      <c r="U57" s="204"/>
      <c r="V57" s="215"/>
      <c r="W57" s="23"/>
      <c r="X57" s="3"/>
      <c r="Y57" s="49"/>
      <c r="Z57" s="181"/>
      <c r="AA57" s="164"/>
      <c r="AB57" s="245"/>
      <c r="AC57" s="351"/>
      <c r="AD57" s="50"/>
      <c r="AE57" s="215"/>
      <c r="AF57" s="36"/>
      <c r="AG57" s="3">
        <f t="shared" si="3"/>
        <v>173.9</v>
      </c>
    </row>
    <row r="58" spans="2:33" ht="18" customHeight="1" x14ac:dyDescent="0.25">
      <c r="B58" s="1">
        <v>57</v>
      </c>
      <c r="C58" s="1" t="s">
        <v>279</v>
      </c>
      <c r="D58" s="1" t="s">
        <v>404</v>
      </c>
      <c r="E58" s="3">
        <f t="shared" si="2"/>
        <v>130.43</v>
      </c>
      <c r="N58" s="161"/>
      <c r="O58" s="56"/>
      <c r="P58" s="170"/>
      <c r="Q58" s="82"/>
      <c r="R58" s="182"/>
      <c r="S58" s="193"/>
      <c r="T58" s="100"/>
      <c r="U58" s="205"/>
      <c r="V58" s="216"/>
      <c r="W58" s="64"/>
      <c r="X58" s="18"/>
      <c r="Y58" s="55"/>
      <c r="Z58" s="181"/>
      <c r="AA58" s="241">
        <v>130.43</v>
      </c>
      <c r="AB58" s="246"/>
      <c r="AC58" s="355"/>
      <c r="AD58" s="56"/>
      <c r="AE58" s="216"/>
      <c r="AF58" s="46"/>
      <c r="AG58" s="3">
        <f t="shared" si="3"/>
        <v>130.43</v>
      </c>
    </row>
    <row r="59" spans="2:33" ht="18" customHeight="1" x14ac:dyDescent="0.25">
      <c r="B59" s="1">
        <v>58</v>
      </c>
      <c r="C59" s="1" t="s">
        <v>207</v>
      </c>
      <c r="D59" s="1" t="s">
        <v>132</v>
      </c>
      <c r="E59" s="3">
        <f t="shared" si="2"/>
        <v>128.31</v>
      </c>
      <c r="F59" s="122"/>
      <c r="G59" s="268"/>
      <c r="H59" s="109"/>
      <c r="I59" s="37"/>
      <c r="J59" s="139"/>
      <c r="K59" s="278"/>
      <c r="L59" s="148"/>
      <c r="M59" s="291"/>
      <c r="N59" s="159"/>
      <c r="O59" s="50">
        <v>128.31</v>
      </c>
      <c r="P59" s="169"/>
      <c r="Q59" s="80"/>
      <c r="R59" s="181"/>
      <c r="S59" s="192"/>
      <c r="T59" s="99"/>
      <c r="U59" s="204"/>
      <c r="V59" s="215"/>
      <c r="W59" s="23"/>
      <c r="X59" s="3"/>
      <c r="Y59" s="49"/>
      <c r="Z59" s="181"/>
      <c r="AA59" s="164"/>
      <c r="AB59" s="245"/>
      <c r="AC59" s="351"/>
      <c r="AD59" s="50"/>
      <c r="AE59" s="215"/>
      <c r="AF59" s="36"/>
      <c r="AG59" s="3">
        <f t="shared" si="3"/>
        <v>128.31</v>
      </c>
    </row>
    <row r="60" spans="2:33" ht="18" customHeight="1" x14ac:dyDescent="0.25">
      <c r="B60" s="1">
        <v>59</v>
      </c>
      <c r="E60" s="3">
        <f t="shared" ref="E60:E61" si="4">AG60</f>
        <v>0</v>
      </c>
      <c r="AG60" s="3">
        <f t="shared" ref="AG60:AG62" si="5">SUM(F60:AF60)</f>
        <v>0</v>
      </c>
    </row>
    <row r="61" spans="2:33" ht="18" customHeight="1" x14ac:dyDescent="0.25">
      <c r="B61" s="1">
        <v>60</v>
      </c>
      <c r="E61" s="3">
        <f t="shared" si="4"/>
        <v>0</v>
      </c>
      <c r="AG61" s="3">
        <f t="shared" si="5"/>
        <v>0</v>
      </c>
    </row>
    <row r="62" spans="2:33" ht="18" customHeight="1" x14ac:dyDescent="0.25">
      <c r="B62" s="1">
        <v>61</v>
      </c>
      <c r="E62" s="3">
        <f>AG62</f>
        <v>0</v>
      </c>
      <c r="AG62" s="3">
        <f t="shared" si="5"/>
        <v>0</v>
      </c>
    </row>
    <row r="63" spans="2:33" ht="18" customHeight="1" x14ac:dyDescent="0.25">
      <c r="B63" s="1">
        <v>62</v>
      </c>
      <c r="E63" s="3">
        <f>AG63</f>
        <v>0</v>
      </c>
      <c r="AG63" s="3">
        <f>SUM(F63:AF63)</f>
        <v>0</v>
      </c>
    </row>
    <row r="64" spans="2:33" ht="18" customHeight="1" x14ac:dyDescent="0.25">
      <c r="B64" s="1">
        <v>63</v>
      </c>
      <c r="E64" s="3">
        <f>AG64</f>
        <v>0</v>
      </c>
      <c r="AG64" s="3">
        <f>SUM(F64:AF64)</f>
        <v>0</v>
      </c>
    </row>
    <row r="65" spans="2:33" ht="18" customHeight="1" x14ac:dyDescent="0.25">
      <c r="B65" s="1">
        <v>64</v>
      </c>
      <c r="E65" s="3">
        <f t="shared" ref="E65:E97" si="6">AG65</f>
        <v>0</v>
      </c>
      <c r="AG65" s="3">
        <f t="shared" ref="AG65:AG105" si="7">SUM(F65:AF65)</f>
        <v>0</v>
      </c>
    </row>
    <row r="66" spans="2:33" ht="18" customHeight="1" x14ac:dyDescent="0.25">
      <c r="B66" s="1">
        <v>65</v>
      </c>
      <c r="E66" s="3">
        <f t="shared" si="6"/>
        <v>0</v>
      </c>
      <c r="AG66" s="3">
        <f t="shared" si="7"/>
        <v>0</v>
      </c>
    </row>
    <row r="67" spans="2:33" ht="18" customHeight="1" x14ac:dyDescent="0.25">
      <c r="B67" s="1">
        <v>66</v>
      </c>
      <c r="E67" s="3">
        <f t="shared" si="6"/>
        <v>0</v>
      </c>
      <c r="AG67" s="3">
        <f t="shared" si="7"/>
        <v>0</v>
      </c>
    </row>
    <row r="68" spans="2:33" ht="18" customHeight="1" x14ac:dyDescent="0.25">
      <c r="B68" s="1">
        <v>67</v>
      </c>
      <c r="E68" s="3">
        <f t="shared" si="6"/>
        <v>0</v>
      </c>
      <c r="AG68" s="3">
        <f t="shared" si="7"/>
        <v>0</v>
      </c>
    </row>
    <row r="69" spans="2:33" ht="18" customHeight="1" x14ac:dyDescent="0.25">
      <c r="B69" s="1">
        <v>68</v>
      </c>
      <c r="E69" s="3">
        <f t="shared" si="6"/>
        <v>0</v>
      </c>
      <c r="AG69" s="3">
        <f t="shared" si="7"/>
        <v>0</v>
      </c>
    </row>
    <row r="70" spans="2:33" ht="18" customHeight="1" x14ac:dyDescent="0.25">
      <c r="B70" s="1">
        <v>69</v>
      </c>
      <c r="E70" s="3">
        <f t="shared" si="6"/>
        <v>0</v>
      </c>
      <c r="AG70" s="3">
        <f t="shared" si="7"/>
        <v>0</v>
      </c>
    </row>
    <row r="71" spans="2:33" ht="18" customHeight="1" x14ac:dyDescent="0.25">
      <c r="B71" s="1">
        <v>70</v>
      </c>
      <c r="E71" s="3">
        <f t="shared" si="6"/>
        <v>0</v>
      </c>
      <c r="AG71" s="3">
        <f t="shared" si="7"/>
        <v>0</v>
      </c>
    </row>
    <row r="72" spans="2:33" ht="18" customHeight="1" x14ac:dyDescent="0.25">
      <c r="B72" s="1">
        <v>71</v>
      </c>
      <c r="E72" s="3">
        <f t="shared" si="6"/>
        <v>0</v>
      </c>
      <c r="AG72" s="3">
        <f t="shared" si="7"/>
        <v>0</v>
      </c>
    </row>
    <row r="73" spans="2:33" ht="18" customHeight="1" x14ac:dyDescent="0.25">
      <c r="B73" s="1">
        <v>72</v>
      </c>
      <c r="E73" s="3">
        <f t="shared" si="6"/>
        <v>0</v>
      </c>
      <c r="AG73" s="3">
        <f t="shared" si="7"/>
        <v>0</v>
      </c>
    </row>
    <row r="74" spans="2:33" ht="18" customHeight="1" x14ac:dyDescent="0.25">
      <c r="B74" s="1">
        <v>73</v>
      </c>
      <c r="E74" s="3">
        <f t="shared" si="6"/>
        <v>0</v>
      </c>
      <c r="AG74" s="3">
        <f t="shared" si="7"/>
        <v>0</v>
      </c>
    </row>
    <row r="75" spans="2:33" ht="18" customHeight="1" x14ac:dyDescent="0.25">
      <c r="B75" s="1">
        <v>74</v>
      </c>
      <c r="E75" s="3">
        <f t="shared" si="6"/>
        <v>0</v>
      </c>
      <c r="AG75" s="3">
        <f t="shared" si="7"/>
        <v>0</v>
      </c>
    </row>
    <row r="76" spans="2:33" ht="18" customHeight="1" x14ac:dyDescent="0.25">
      <c r="B76" s="1">
        <v>75</v>
      </c>
      <c r="E76" s="3">
        <f t="shared" si="6"/>
        <v>0</v>
      </c>
      <c r="AG76" s="3">
        <f t="shared" si="7"/>
        <v>0</v>
      </c>
    </row>
    <row r="77" spans="2:33" ht="18" customHeight="1" x14ac:dyDescent="0.25">
      <c r="B77" s="1">
        <v>76</v>
      </c>
      <c r="E77" s="3">
        <f t="shared" si="6"/>
        <v>0</v>
      </c>
      <c r="AG77" s="3">
        <f t="shared" si="7"/>
        <v>0</v>
      </c>
    </row>
    <row r="78" spans="2:33" ht="18" customHeight="1" x14ac:dyDescent="0.25">
      <c r="B78" s="1">
        <v>77</v>
      </c>
      <c r="E78" s="3">
        <f t="shared" si="6"/>
        <v>0</v>
      </c>
      <c r="AG78" s="3">
        <f t="shared" si="7"/>
        <v>0</v>
      </c>
    </row>
    <row r="79" spans="2:33" ht="18" customHeight="1" x14ac:dyDescent="0.25">
      <c r="B79" s="1">
        <v>78</v>
      </c>
      <c r="E79" s="3">
        <f t="shared" si="6"/>
        <v>0</v>
      </c>
      <c r="AG79" s="3">
        <f t="shared" si="7"/>
        <v>0</v>
      </c>
    </row>
    <row r="80" spans="2:33" ht="18" customHeight="1" x14ac:dyDescent="0.25">
      <c r="B80" s="1">
        <v>79</v>
      </c>
      <c r="E80" s="3">
        <f t="shared" si="6"/>
        <v>0</v>
      </c>
      <c r="AG80" s="3">
        <f t="shared" si="7"/>
        <v>0</v>
      </c>
    </row>
    <row r="81" spans="2:33" ht="18" customHeight="1" x14ac:dyDescent="0.25">
      <c r="B81" s="1">
        <v>80</v>
      </c>
      <c r="E81" s="3">
        <f t="shared" si="6"/>
        <v>0</v>
      </c>
      <c r="AG81" s="3">
        <f t="shared" si="7"/>
        <v>0</v>
      </c>
    </row>
    <row r="82" spans="2:33" ht="18" customHeight="1" x14ac:dyDescent="0.25">
      <c r="B82" s="1">
        <v>81</v>
      </c>
      <c r="E82" s="3">
        <f t="shared" si="6"/>
        <v>0</v>
      </c>
      <c r="AG82" s="3">
        <f t="shared" si="7"/>
        <v>0</v>
      </c>
    </row>
    <row r="83" spans="2:33" ht="18" customHeight="1" x14ac:dyDescent="0.25">
      <c r="B83" s="1">
        <v>82</v>
      </c>
      <c r="E83" s="3">
        <f t="shared" si="6"/>
        <v>0</v>
      </c>
      <c r="AG83" s="3">
        <f t="shared" si="7"/>
        <v>0</v>
      </c>
    </row>
    <row r="84" spans="2:33" ht="18" customHeight="1" x14ac:dyDescent="0.25">
      <c r="B84" s="1">
        <v>83</v>
      </c>
      <c r="E84" s="3">
        <f t="shared" si="6"/>
        <v>0</v>
      </c>
      <c r="AG84" s="3">
        <f t="shared" si="7"/>
        <v>0</v>
      </c>
    </row>
    <row r="85" spans="2:33" ht="18" customHeight="1" x14ac:dyDescent="0.25">
      <c r="B85" s="1">
        <v>84</v>
      </c>
      <c r="E85" s="3">
        <f t="shared" si="6"/>
        <v>0</v>
      </c>
      <c r="AG85" s="3">
        <f t="shared" si="7"/>
        <v>0</v>
      </c>
    </row>
    <row r="86" spans="2:33" ht="18" customHeight="1" x14ac:dyDescent="0.25">
      <c r="B86" s="1">
        <v>85</v>
      </c>
      <c r="E86" s="3">
        <f t="shared" si="6"/>
        <v>0</v>
      </c>
      <c r="AG86" s="3">
        <f t="shared" si="7"/>
        <v>0</v>
      </c>
    </row>
    <row r="87" spans="2:33" ht="18" customHeight="1" x14ac:dyDescent="0.25">
      <c r="B87" s="1">
        <v>86</v>
      </c>
      <c r="E87" s="3">
        <f t="shared" si="6"/>
        <v>0</v>
      </c>
      <c r="AG87" s="3">
        <f t="shared" si="7"/>
        <v>0</v>
      </c>
    </row>
    <row r="88" spans="2:33" ht="18" customHeight="1" x14ac:dyDescent="0.25">
      <c r="B88" s="1">
        <v>87</v>
      </c>
      <c r="E88" s="3">
        <f t="shared" si="6"/>
        <v>0</v>
      </c>
      <c r="AG88" s="3">
        <f t="shared" si="7"/>
        <v>0</v>
      </c>
    </row>
    <row r="89" spans="2:33" ht="18" customHeight="1" x14ac:dyDescent="0.25">
      <c r="B89" s="1">
        <v>88</v>
      </c>
      <c r="E89" s="3">
        <f t="shared" si="6"/>
        <v>0</v>
      </c>
      <c r="AG89" s="3">
        <f t="shared" si="7"/>
        <v>0</v>
      </c>
    </row>
    <row r="90" spans="2:33" ht="18" customHeight="1" x14ac:dyDescent="0.25">
      <c r="B90" s="1">
        <v>89</v>
      </c>
      <c r="E90" s="3">
        <f t="shared" si="6"/>
        <v>0</v>
      </c>
      <c r="AG90" s="3">
        <f t="shared" si="7"/>
        <v>0</v>
      </c>
    </row>
    <row r="91" spans="2:33" ht="18" customHeight="1" x14ac:dyDescent="0.25">
      <c r="B91" s="1">
        <v>90</v>
      </c>
      <c r="E91" s="3">
        <f t="shared" si="6"/>
        <v>0</v>
      </c>
      <c r="AG91" s="3">
        <f t="shared" si="7"/>
        <v>0</v>
      </c>
    </row>
    <row r="92" spans="2:33" ht="18" customHeight="1" x14ac:dyDescent="0.25">
      <c r="B92" s="1">
        <v>91</v>
      </c>
      <c r="E92" s="3">
        <f t="shared" si="6"/>
        <v>0</v>
      </c>
      <c r="AG92" s="3">
        <f t="shared" si="7"/>
        <v>0</v>
      </c>
    </row>
    <row r="93" spans="2:33" ht="18" customHeight="1" x14ac:dyDescent="0.25">
      <c r="B93" s="1">
        <v>92</v>
      </c>
      <c r="E93" s="3">
        <f t="shared" si="6"/>
        <v>0</v>
      </c>
      <c r="AG93" s="3">
        <f t="shared" si="7"/>
        <v>0</v>
      </c>
    </row>
    <row r="94" spans="2:33" ht="18" customHeight="1" x14ac:dyDescent="0.25">
      <c r="B94" s="1">
        <v>93</v>
      </c>
      <c r="E94" s="3">
        <f t="shared" si="6"/>
        <v>0</v>
      </c>
      <c r="AG94" s="3">
        <f t="shared" si="7"/>
        <v>0</v>
      </c>
    </row>
    <row r="95" spans="2:33" ht="18" customHeight="1" x14ac:dyDescent="0.25">
      <c r="B95" s="1">
        <v>94</v>
      </c>
      <c r="E95" s="3">
        <f t="shared" si="6"/>
        <v>0</v>
      </c>
      <c r="AG95" s="3">
        <f t="shared" si="7"/>
        <v>0</v>
      </c>
    </row>
    <row r="96" spans="2:33" ht="18" customHeight="1" x14ac:dyDescent="0.25">
      <c r="B96" s="1">
        <v>95</v>
      </c>
      <c r="E96" s="3">
        <f t="shared" si="6"/>
        <v>0</v>
      </c>
      <c r="AG96" s="3">
        <f t="shared" si="7"/>
        <v>0</v>
      </c>
    </row>
    <row r="97" spans="2:33" ht="18" customHeight="1" x14ac:dyDescent="0.25">
      <c r="B97" s="1">
        <v>96</v>
      </c>
      <c r="E97" s="3">
        <f t="shared" si="6"/>
        <v>0</v>
      </c>
      <c r="AG97" s="3">
        <f t="shared" si="7"/>
        <v>0</v>
      </c>
    </row>
    <row r="98" spans="2:33" ht="18" customHeight="1" x14ac:dyDescent="0.25">
      <c r="B98" s="1">
        <v>97</v>
      </c>
      <c r="AG98" s="3">
        <f t="shared" si="7"/>
        <v>0</v>
      </c>
    </row>
    <row r="99" spans="2:33" ht="18" customHeight="1" x14ac:dyDescent="0.25">
      <c r="B99" s="1">
        <v>98</v>
      </c>
      <c r="AG99" s="3">
        <f t="shared" si="7"/>
        <v>0</v>
      </c>
    </row>
    <row r="100" spans="2:33" ht="18" customHeight="1" x14ac:dyDescent="0.25">
      <c r="B100" s="1">
        <v>99</v>
      </c>
      <c r="AG100" s="3">
        <f t="shared" si="7"/>
        <v>0</v>
      </c>
    </row>
    <row r="101" spans="2:33" ht="18" customHeight="1" x14ac:dyDescent="0.25">
      <c r="B101" s="1">
        <v>100</v>
      </c>
      <c r="AG101" s="3">
        <f t="shared" si="7"/>
        <v>0</v>
      </c>
    </row>
    <row r="102" spans="2:33" ht="18" customHeight="1" x14ac:dyDescent="0.25">
      <c r="B102" s="1">
        <v>101</v>
      </c>
      <c r="AG102" s="3">
        <f t="shared" si="7"/>
        <v>0</v>
      </c>
    </row>
    <row r="103" spans="2:33" ht="18" customHeight="1" x14ac:dyDescent="0.25">
      <c r="B103" s="1">
        <v>102</v>
      </c>
      <c r="AG103" s="3">
        <f t="shared" si="7"/>
        <v>0</v>
      </c>
    </row>
    <row r="104" spans="2:33" x14ac:dyDescent="0.25">
      <c r="B104" s="1">
        <v>103</v>
      </c>
      <c r="AG104" s="3">
        <f t="shared" si="7"/>
        <v>0</v>
      </c>
    </row>
    <row r="105" spans="2:33" x14ac:dyDescent="0.25">
      <c r="B105" s="1">
        <v>104</v>
      </c>
      <c r="AG105" s="3">
        <f t="shared" si="7"/>
        <v>0</v>
      </c>
    </row>
  </sheetData>
  <sortState xmlns:xlrd2="http://schemas.microsoft.com/office/spreadsheetml/2017/richdata2" ref="A2:AG59">
    <sortCondition descending="1" ref="A2:A59"/>
  </sortState>
  <mergeCells count="1">
    <mergeCell ref="C1:D1"/>
  </mergeCells>
  <pageMargins left="0.7" right="0.7" top="0.75" bottom="0.75" header="0.3" footer="0.3"/>
  <pageSetup scale="2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D4965-5D0F-49A6-B422-E9C38A2FE321}">
  <dimension ref="A1:AV105"/>
  <sheetViews>
    <sheetView view="pageBreakPreview" zoomScale="80" zoomScaleNormal="90" zoomScaleSheetLayoutView="80" workbookViewId="0"/>
  </sheetViews>
  <sheetFormatPr defaultColWidth="9.140625" defaultRowHeight="15.75" x14ac:dyDescent="0.25"/>
  <cols>
    <col min="1" max="1" width="4.42578125" style="2" customWidth="1"/>
    <col min="2" max="2" width="4.7109375" style="2" customWidth="1"/>
    <col min="3" max="3" width="13.28515625" style="2" customWidth="1"/>
    <col min="4" max="4" width="18.85546875" style="1" customWidth="1"/>
    <col min="5" max="5" width="12.7109375" style="18" customWidth="1"/>
    <col min="6" max="6" width="12.7109375" style="128" hidden="1" customWidth="1"/>
    <col min="7" max="7" width="12.7109375" style="271" hidden="1" customWidth="1"/>
    <col min="8" max="8" width="12.7109375" style="112" hidden="1" customWidth="1"/>
    <col min="9" max="9" width="12.7109375" style="45" hidden="1" customWidth="1"/>
    <col min="10" max="10" width="12.7109375" style="141" hidden="1" customWidth="1"/>
    <col min="11" max="11" width="12.7109375" style="285" hidden="1" customWidth="1"/>
    <col min="12" max="12" width="12.7109375" style="156" hidden="1" customWidth="1"/>
    <col min="13" max="13" width="12.7109375" style="293" hidden="1" customWidth="1"/>
    <col min="14" max="14" width="12.7109375" style="161" hidden="1" customWidth="1"/>
    <col min="15" max="15" width="12.7109375" style="25" hidden="1" customWidth="1"/>
    <col min="16" max="16" width="12.7109375" style="171" hidden="1" customWidth="1"/>
    <col min="17" max="17" width="12.7109375" style="81" customWidth="1"/>
    <col min="18" max="18" width="12.7109375" style="183" customWidth="1"/>
    <col min="19" max="19" width="12.7109375" style="194" customWidth="1"/>
    <col min="20" max="20" width="12.7109375" style="101" customWidth="1"/>
    <col min="21" max="21" width="12.7109375" style="206" customWidth="1"/>
    <col min="22" max="22" width="12.7109375" style="217" customWidth="1"/>
    <col min="23" max="23" width="12.7109375" style="63" customWidth="1"/>
    <col min="24" max="24" width="12.7109375" style="5" customWidth="1"/>
    <col min="25" max="25" width="12.7109375" style="45" customWidth="1"/>
    <col min="26" max="26" width="12.7109375" style="183" customWidth="1"/>
    <col min="27" max="27" width="12.7109375" style="161" customWidth="1"/>
    <col min="28" max="28" width="12.7109375" style="247" customWidth="1"/>
    <col min="29" max="29" width="12.7109375" style="255" customWidth="1"/>
    <col min="30" max="30" width="12.7109375" style="25" customWidth="1"/>
    <col min="31" max="31" width="12.7109375" style="217" customWidth="1"/>
    <col min="32" max="32" width="12.7109375" style="67" hidden="1" customWidth="1"/>
    <col min="33" max="33" width="12.7109375" style="5" customWidth="1"/>
    <col min="34" max="34" width="9.140625" style="2"/>
    <col min="35" max="35" width="9" style="2" customWidth="1"/>
    <col min="36" max="36" width="21.28515625" style="2" customWidth="1"/>
    <col min="37" max="37" width="12.85546875" style="2" customWidth="1"/>
    <col min="38" max="16384" width="9.140625" style="2"/>
  </cols>
  <sheetData>
    <row r="1" spans="1:48" ht="100.15" customHeight="1" x14ac:dyDescent="0.35">
      <c r="C1" s="362" t="s">
        <v>7</v>
      </c>
      <c r="D1" s="363"/>
      <c r="E1" s="114" t="s">
        <v>6</v>
      </c>
      <c r="F1" s="123" t="s">
        <v>14</v>
      </c>
      <c r="G1" s="272" t="s">
        <v>15</v>
      </c>
      <c r="H1" s="135" t="s">
        <v>16</v>
      </c>
      <c r="I1" s="96" t="s">
        <v>17</v>
      </c>
      <c r="J1" s="144" t="s">
        <v>105</v>
      </c>
      <c r="K1" s="283" t="s">
        <v>106</v>
      </c>
      <c r="L1" s="154" t="s">
        <v>107</v>
      </c>
      <c r="M1" s="290" t="s">
        <v>108</v>
      </c>
      <c r="N1" s="160" t="s">
        <v>109</v>
      </c>
      <c r="O1" s="19" t="s">
        <v>110</v>
      </c>
      <c r="P1" s="172" t="s">
        <v>213</v>
      </c>
      <c r="Q1" s="83" t="s">
        <v>214</v>
      </c>
      <c r="R1" s="184" t="s">
        <v>253</v>
      </c>
      <c r="S1" s="196" t="s">
        <v>254</v>
      </c>
      <c r="T1" s="102" t="s">
        <v>298</v>
      </c>
      <c r="U1" s="207" t="s">
        <v>310</v>
      </c>
      <c r="V1" s="218" t="s">
        <v>311</v>
      </c>
      <c r="W1" s="226" t="s">
        <v>329</v>
      </c>
      <c r="X1" s="129" t="s">
        <v>340</v>
      </c>
      <c r="Y1" s="96" t="s">
        <v>341</v>
      </c>
      <c r="Z1" s="184" t="s">
        <v>365</v>
      </c>
      <c r="AA1" s="160" t="s">
        <v>373</v>
      </c>
      <c r="AB1" s="248" t="s">
        <v>374</v>
      </c>
      <c r="AC1" s="256" t="s">
        <v>400</v>
      </c>
      <c r="AD1" s="19" t="s">
        <v>401</v>
      </c>
      <c r="AE1" s="218" t="s">
        <v>414</v>
      </c>
      <c r="AF1" s="68"/>
      <c r="AG1" s="117" t="s">
        <v>6</v>
      </c>
    </row>
    <row r="2" spans="1:48" ht="18" customHeight="1" x14ac:dyDescent="0.25">
      <c r="A2" s="2" t="s">
        <v>422</v>
      </c>
      <c r="B2" s="1">
        <v>1</v>
      </c>
      <c r="C2" s="264" t="s">
        <v>42</v>
      </c>
      <c r="D2" s="264" t="s">
        <v>45</v>
      </c>
      <c r="E2" s="116">
        <f t="shared" ref="E2:E22" si="0">AG2</f>
        <v>4748.2299999999996</v>
      </c>
      <c r="F2" s="122">
        <v>329</v>
      </c>
      <c r="G2" s="273"/>
      <c r="H2" s="111"/>
      <c r="I2" s="37"/>
      <c r="J2" s="139">
        <v>542.85</v>
      </c>
      <c r="K2" s="281">
        <v>278.48</v>
      </c>
      <c r="L2" s="151">
        <v>282</v>
      </c>
      <c r="M2" s="292">
        <v>648.6</v>
      </c>
      <c r="N2" s="159"/>
      <c r="O2" s="22">
        <v>1042.7</v>
      </c>
      <c r="P2" s="173"/>
      <c r="Q2" s="84"/>
      <c r="R2" s="185"/>
      <c r="S2" s="195"/>
      <c r="T2" s="103"/>
      <c r="U2" s="208">
        <v>412</v>
      </c>
      <c r="V2" s="219"/>
      <c r="W2" s="62"/>
      <c r="X2" s="4">
        <v>1212.5999999999999</v>
      </c>
      <c r="Y2" s="37"/>
      <c r="Z2" s="185"/>
      <c r="AA2" s="159"/>
      <c r="AB2" s="249"/>
      <c r="AC2" s="257"/>
      <c r="AD2" s="22"/>
      <c r="AE2" s="219"/>
      <c r="AF2" s="69"/>
      <c r="AG2" s="4">
        <f t="shared" ref="AG2:AG22" si="1">SUM(F2:AF2)</f>
        <v>4748.2299999999996</v>
      </c>
    </row>
    <row r="3" spans="1:48" ht="18" customHeight="1" x14ac:dyDescent="0.25">
      <c r="A3" s="2" t="s">
        <v>422</v>
      </c>
      <c r="B3" s="1">
        <v>2</v>
      </c>
      <c r="C3" s="264" t="s">
        <v>291</v>
      </c>
      <c r="D3" s="264" t="s">
        <v>200</v>
      </c>
      <c r="E3" s="116">
        <f t="shared" si="0"/>
        <v>3194.5099999999998</v>
      </c>
      <c r="F3" s="122">
        <v>82.25</v>
      </c>
      <c r="G3" s="273"/>
      <c r="H3" s="111"/>
      <c r="I3" s="37"/>
      <c r="J3" s="139"/>
      <c r="K3" s="281">
        <v>278.48</v>
      </c>
      <c r="L3" s="151"/>
      <c r="M3" s="292"/>
      <c r="N3" s="159"/>
      <c r="O3" s="22">
        <v>773.03</v>
      </c>
      <c r="P3" s="173"/>
      <c r="Q3" s="84"/>
      <c r="R3" s="185"/>
      <c r="S3" s="195">
        <v>582.79999999999995</v>
      </c>
      <c r="T3" s="103"/>
      <c r="U3" s="208">
        <v>498</v>
      </c>
      <c r="V3" s="219"/>
      <c r="W3" s="62"/>
      <c r="X3" s="4"/>
      <c r="Y3" s="37"/>
      <c r="Z3" s="185"/>
      <c r="AA3" s="159">
        <v>846</v>
      </c>
      <c r="AB3" s="249"/>
      <c r="AC3" s="257"/>
      <c r="AD3" s="22">
        <v>133.94999999999999</v>
      </c>
      <c r="AE3" s="219"/>
      <c r="AF3" s="69"/>
      <c r="AG3" s="4">
        <f t="shared" si="1"/>
        <v>3194.5099999999998</v>
      </c>
      <c r="AK3" s="7"/>
      <c r="AL3" s="8"/>
      <c r="AM3" s="26"/>
      <c r="AN3" s="9"/>
    </row>
    <row r="4" spans="1:48" s="38" customFormat="1" ht="18" customHeight="1" x14ac:dyDescent="0.25">
      <c r="A4" s="38" t="s">
        <v>422</v>
      </c>
      <c r="B4" s="1">
        <v>3</v>
      </c>
      <c r="C4" s="264" t="s">
        <v>266</v>
      </c>
      <c r="D4" s="264" t="s">
        <v>267</v>
      </c>
      <c r="E4" s="116">
        <f t="shared" si="0"/>
        <v>3087.8999999999996</v>
      </c>
      <c r="F4" s="122"/>
      <c r="G4" s="273"/>
      <c r="H4" s="111"/>
      <c r="I4" s="37"/>
      <c r="J4" s="139"/>
      <c r="K4" s="281"/>
      <c r="L4" s="151"/>
      <c r="M4" s="292"/>
      <c r="N4" s="159"/>
      <c r="O4" s="22"/>
      <c r="P4" s="173"/>
      <c r="Q4" s="84"/>
      <c r="R4" s="185">
        <v>930.6</v>
      </c>
      <c r="S4" s="195"/>
      <c r="T4" s="103">
        <v>648.6</v>
      </c>
      <c r="U4" s="208"/>
      <c r="V4" s="219"/>
      <c r="W4" s="62">
        <v>493.5</v>
      </c>
      <c r="X4" s="4"/>
      <c r="Y4" s="37"/>
      <c r="Z4" s="185">
        <v>1015.2</v>
      </c>
      <c r="AA4" s="159"/>
      <c r="AB4" s="249"/>
      <c r="AC4" s="257"/>
      <c r="AD4" s="22"/>
      <c r="AE4" s="219"/>
      <c r="AF4" s="69"/>
      <c r="AG4" s="4">
        <f t="shared" si="1"/>
        <v>3087.8999999999996</v>
      </c>
      <c r="AH4" s="2"/>
      <c r="AI4" s="2"/>
      <c r="AJ4" s="2"/>
      <c r="AK4" s="2"/>
      <c r="AL4" s="2"/>
      <c r="AM4" s="6"/>
      <c r="AN4" s="2"/>
      <c r="AO4" s="2"/>
      <c r="AP4" s="2"/>
      <c r="AQ4" s="2"/>
      <c r="AR4" s="2"/>
      <c r="AS4" s="2"/>
    </row>
    <row r="5" spans="1:48" ht="18" customHeight="1" x14ac:dyDescent="0.25">
      <c r="A5" s="2" t="s">
        <v>422</v>
      </c>
      <c r="B5" s="1">
        <v>4</v>
      </c>
      <c r="C5" s="264" t="s">
        <v>41</v>
      </c>
      <c r="D5" s="264" t="s">
        <v>44</v>
      </c>
      <c r="E5" s="116">
        <f t="shared" si="0"/>
        <v>2948.5499999999997</v>
      </c>
      <c r="F5" s="122">
        <v>493.5</v>
      </c>
      <c r="G5" s="273"/>
      <c r="H5" s="111"/>
      <c r="I5" s="37"/>
      <c r="J5" s="139">
        <v>542.85</v>
      </c>
      <c r="K5" s="281"/>
      <c r="L5" s="151">
        <v>423</v>
      </c>
      <c r="M5" s="292"/>
      <c r="N5" s="159"/>
      <c r="O5" s="22">
        <v>323.60000000000002</v>
      </c>
      <c r="P5" s="173"/>
      <c r="Q5" s="84"/>
      <c r="R5" s="185"/>
      <c r="S5" s="195">
        <v>1165.5999999999999</v>
      </c>
      <c r="T5" s="103"/>
      <c r="U5" s="208"/>
      <c r="V5" s="219"/>
      <c r="W5" s="62"/>
      <c r="X5" s="4"/>
      <c r="Y5" s="37"/>
      <c r="Z5" s="185"/>
      <c r="AA5" s="159"/>
      <c r="AB5" s="249"/>
      <c r="AC5" s="257"/>
      <c r="AD5" s="22"/>
      <c r="AE5" s="219"/>
      <c r="AF5" s="69"/>
      <c r="AG5" s="4">
        <f t="shared" si="1"/>
        <v>2948.5499999999997</v>
      </c>
      <c r="AM5" s="6"/>
    </row>
    <row r="6" spans="1:48" ht="18" customHeight="1" x14ac:dyDescent="0.25">
      <c r="A6" s="2" t="s">
        <v>422</v>
      </c>
      <c r="B6" s="1">
        <v>5</v>
      </c>
      <c r="C6" s="264" t="s">
        <v>312</v>
      </c>
      <c r="D6" s="264" t="s">
        <v>313</v>
      </c>
      <c r="E6" s="116">
        <f t="shared" si="0"/>
        <v>1744.52</v>
      </c>
      <c r="F6" s="122"/>
      <c r="G6" s="273"/>
      <c r="H6" s="111"/>
      <c r="I6" s="37"/>
      <c r="J6" s="139"/>
      <c r="K6" s="281"/>
      <c r="L6" s="151"/>
      <c r="M6" s="292"/>
      <c r="N6" s="159"/>
      <c r="O6" s="22"/>
      <c r="P6" s="173"/>
      <c r="Q6" s="84"/>
      <c r="R6" s="185"/>
      <c r="S6" s="195"/>
      <c r="T6" s="103"/>
      <c r="U6" s="208">
        <v>327</v>
      </c>
      <c r="V6" s="219"/>
      <c r="W6" s="62"/>
      <c r="X6" s="4"/>
      <c r="Y6" s="37"/>
      <c r="Z6" s="185"/>
      <c r="AA6" s="159"/>
      <c r="AB6" s="249">
        <v>1417.52</v>
      </c>
      <c r="AC6" s="257"/>
      <c r="AD6" s="22"/>
      <c r="AE6" s="219"/>
      <c r="AF6" s="69"/>
      <c r="AG6" s="4">
        <f t="shared" si="1"/>
        <v>1744.52</v>
      </c>
      <c r="AJ6"/>
      <c r="AK6"/>
      <c r="AL6"/>
      <c r="AM6" s="39"/>
      <c r="AN6" s="6"/>
    </row>
    <row r="7" spans="1:48" ht="18" customHeight="1" x14ac:dyDescent="0.25">
      <c r="A7" s="2" t="s">
        <v>422</v>
      </c>
      <c r="B7" s="1">
        <v>6</v>
      </c>
      <c r="C7" s="264" t="s">
        <v>149</v>
      </c>
      <c r="D7" s="264" t="s">
        <v>119</v>
      </c>
      <c r="E7" s="116">
        <f t="shared" si="0"/>
        <v>1515.63</v>
      </c>
      <c r="F7" s="122"/>
      <c r="G7" s="273"/>
      <c r="H7" s="111"/>
      <c r="I7" s="37"/>
      <c r="J7" s="139"/>
      <c r="K7" s="281">
        <v>742.6</v>
      </c>
      <c r="L7" s="151"/>
      <c r="M7" s="292"/>
      <c r="N7" s="159"/>
      <c r="O7" s="22">
        <v>773.03</v>
      </c>
      <c r="P7" s="173"/>
      <c r="Q7" s="84"/>
      <c r="R7" s="185"/>
      <c r="S7" s="195"/>
      <c r="T7" s="103"/>
      <c r="U7" s="208"/>
      <c r="V7" s="219"/>
      <c r="W7" s="62"/>
      <c r="X7" s="4"/>
      <c r="Y7" s="37"/>
      <c r="Z7" s="185"/>
      <c r="AA7" s="159"/>
      <c r="AB7" s="249"/>
      <c r="AC7" s="257"/>
      <c r="AD7" s="22"/>
      <c r="AE7" s="219"/>
      <c r="AF7" s="69"/>
      <c r="AG7" s="4">
        <f t="shared" si="1"/>
        <v>1515.63</v>
      </c>
      <c r="AJ7" s="40"/>
      <c r="AK7" s="6"/>
      <c r="AL7" s="6"/>
      <c r="AM7" s="6"/>
      <c r="AN7" s="6"/>
    </row>
    <row r="8" spans="1:48" ht="18" customHeight="1" x14ac:dyDescent="0.25">
      <c r="A8" s="2" t="s">
        <v>422</v>
      </c>
      <c r="B8" s="1">
        <v>7</v>
      </c>
      <c r="C8" s="264" t="s">
        <v>205</v>
      </c>
      <c r="D8" s="264" t="s">
        <v>330</v>
      </c>
      <c r="E8" s="116">
        <f t="shared" si="0"/>
        <v>1308.95</v>
      </c>
      <c r="F8" s="122"/>
      <c r="G8" s="273"/>
      <c r="H8" s="111"/>
      <c r="I8" s="37"/>
      <c r="J8" s="139"/>
      <c r="K8" s="281"/>
      <c r="L8" s="151"/>
      <c r="M8" s="292"/>
      <c r="N8" s="159"/>
      <c r="O8" s="22"/>
      <c r="P8" s="173"/>
      <c r="Q8" s="84"/>
      <c r="R8" s="185"/>
      <c r="S8" s="195"/>
      <c r="T8" s="103"/>
      <c r="U8" s="208"/>
      <c r="V8" s="219"/>
      <c r="W8" s="62">
        <v>658</v>
      </c>
      <c r="X8" s="4"/>
      <c r="Y8" s="37"/>
      <c r="Z8" s="185"/>
      <c r="AA8" s="159"/>
      <c r="AB8" s="249"/>
      <c r="AC8" s="257">
        <v>479.4</v>
      </c>
      <c r="AD8" s="22"/>
      <c r="AE8" s="219">
        <v>171.55</v>
      </c>
      <c r="AF8" s="69"/>
      <c r="AG8" s="4">
        <f t="shared" si="1"/>
        <v>1308.95</v>
      </c>
      <c r="AJ8" s="40"/>
      <c r="AK8" s="6"/>
      <c r="AL8" s="6"/>
      <c r="AM8" s="6"/>
      <c r="AN8" s="6"/>
    </row>
    <row r="9" spans="1:48" ht="18" customHeight="1" x14ac:dyDescent="0.25">
      <c r="A9" s="2" t="s">
        <v>422</v>
      </c>
      <c r="B9" s="1">
        <v>8</v>
      </c>
      <c r="C9" s="264" t="s">
        <v>331</v>
      </c>
      <c r="D9" s="264" t="s">
        <v>332</v>
      </c>
      <c r="E9" s="116">
        <f t="shared" si="0"/>
        <v>1015.2</v>
      </c>
      <c r="F9" s="122"/>
      <c r="G9" s="273"/>
      <c r="H9" s="111"/>
      <c r="I9" s="37"/>
      <c r="J9" s="139"/>
      <c r="K9" s="281"/>
      <c r="L9" s="151"/>
      <c r="M9" s="292"/>
      <c r="N9" s="159"/>
      <c r="O9" s="22"/>
      <c r="P9" s="173"/>
      <c r="Q9" s="84"/>
      <c r="R9" s="185"/>
      <c r="S9" s="195"/>
      <c r="T9" s="103"/>
      <c r="U9" s="208"/>
      <c r="V9" s="219"/>
      <c r="W9" s="62">
        <v>329</v>
      </c>
      <c r="X9" s="4"/>
      <c r="Y9" s="37"/>
      <c r="Z9" s="185"/>
      <c r="AA9" s="159"/>
      <c r="AB9" s="249"/>
      <c r="AC9" s="257"/>
      <c r="AD9" s="22"/>
      <c r="AE9" s="219">
        <v>686.2</v>
      </c>
      <c r="AF9" s="69"/>
      <c r="AG9" s="4">
        <f t="shared" si="1"/>
        <v>1015.2</v>
      </c>
      <c r="AJ9" s="40"/>
      <c r="AK9" s="17"/>
      <c r="AM9" s="6"/>
    </row>
    <row r="10" spans="1:48" ht="18" customHeight="1" x14ac:dyDescent="0.25">
      <c r="A10" s="2" t="s">
        <v>422</v>
      </c>
      <c r="B10" s="1">
        <v>9</v>
      </c>
      <c r="C10" s="264" t="s">
        <v>287</v>
      </c>
      <c r="D10" s="264" t="s">
        <v>288</v>
      </c>
      <c r="E10" s="116">
        <f t="shared" si="0"/>
        <v>874.2</v>
      </c>
      <c r="F10" s="122"/>
      <c r="G10" s="273"/>
      <c r="H10" s="111"/>
      <c r="I10" s="37"/>
      <c r="J10" s="139"/>
      <c r="K10" s="281"/>
      <c r="L10" s="151"/>
      <c r="M10" s="292"/>
      <c r="N10" s="159"/>
      <c r="O10" s="22"/>
      <c r="P10" s="173"/>
      <c r="Q10" s="84"/>
      <c r="R10" s="185"/>
      <c r="S10" s="195">
        <v>874.2</v>
      </c>
      <c r="T10" s="103"/>
      <c r="U10" s="208"/>
      <c r="V10" s="219"/>
      <c r="W10" s="62"/>
      <c r="X10" s="4"/>
      <c r="Y10" s="37"/>
      <c r="Z10" s="185"/>
      <c r="AA10" s="159"/>
      <c r="AB10" s="249"/>
      <c r="AC10" s="257"/>
      <c r="AD10" s="22"/>
      <c r="AE10" s="219"/>
      <c r="AF10" s="69"/>
      <c r="AG10" s="4">
        <f t="shared" si="1"/>
        <v>874.2</v>
      </c>
      <c r="AJ10" s="40"/>
      <c r="AK10" s="17"/>
      <c r="AM10" s="6"/>
    </row>
    <row r="11" spans="1:48" ht="18" customHeight="1" x14ac:dyDescent="0.25">
      <c r="B11" s="1">
        <v>10</v>
      </c>
      <c r="C11" s="1" t="s">
        <v>120</v>
      </c>
      <c r="D11" s="1" t="s">
        <v>121</v>
      </c>
      <c r="E11" s="116">
        <f t="shared" si="0"/>
        <v>2348.36</v>
      </c>
      <c r="F11" s="122"/>
      <c r="G11" s="273"/>
      <c r="H11" s="111"/>
      <c r="I11" s="37"/>
      <c r="J11" s="139">
        <v>232.65</v>
      </c>
      <c r="K11" s="281"/>
      <c r="L11" s="151">
        <v>564</v>
      </c>
      <c r="M11" s="292">
        <v>405.38</v>
      </c>
      <c r="N11" s="159"/>
      <c r="O11" s="22">
        <v>503.37</v>
      </c>
      <c r="P11" s="173">
        <v>642.96</v>
      </c>
      <c r="Q11" s="84"/>
      <c r="R11" s="185"/>
      <c r="S11" s="195"/>
      <c r="T11" s="103"/>
      <c r="U11" s="208"/>
      <c r="V11" s="219"/>
      <c r="W11" s="62"/>
      <c r="X11" s="4"/>
      <c r="Y11" s="37"/>
      <c r="Z11" s="185"/>
      <c r="AA11" s="159"/>
      <c r="AB11" s="249"/>
      <c r="AC11" s="257"/>
      <c r="AD11" s="22"/>
      <c r="AE11" s="219"/>
      <c r="AF11" s="69"/>
      <c r="AG11" s="4">
        <f t="shared" si="1"/>
        <v>2348.36</v>
      </c>
      <c r="AH11" s="38"/>
      <c r="AI11" s="38"/>
      <c r="AJ11" s="41"/>
      <c r="AK11" s="38"/>
      <c r="AL11" s="38"/>
      <c r="AM11" s="42"/>
      <c r="AN11" s="38"/>
      <c r="AO11" s="38"/>
      <c r="AP11" s="38"/>
      <c r="AQ11" s="38"/>
      <c r="AR11" s="38"/>
      <c r="AS11" s="38"/>
      <c r="AT11" s="38"/>
      <c r="AU11" s="38"/>
      <c r="AV11" s="38"/>
    </row>
    <row r="12" spans="1:48" ht="18" customHeight="1" x14ac:dyDescent="0.25">
      <c r="B12" s="1">
        <v>11</v>
      </c>
      <c r="C12" s="1" t="s">
        <v>268</v>
      </c>
      <c r="D12" s="1" t="s">
        <v>269</v>
      </c>
      <c r="E12" s="116">
        <f t="shared" si="0"/>
        <v>1320.6999999999998</v>
      </c>
      <c r="F12" s="261"/>
      <c r="G12" s="274"/>
      <c r="H12" s="132"/>
      <c r="I12" s="43"/>
      <c r="J12" s="145"/>
      <c r="K12" s="284"/>
      <c r="L12" s="155"/>
      <c r="M12" s="295"/>
      <c r="N12" s="166"/>
      <c r="O12" s="78"/>
      <c r="P12" s="177"/>
      <c r="Q12" s="87"/>
      <c r="R12" s="189">
        <v>620.4</v>
      </c>
      <c r="S12" s="200"/>
      <c r="T12" s="106">
        <v>432.4</v>
      </c>
      <c r="U12" s="212"/>
      <c r="V12" s="223"/>
      <c r="W12" s="230"/>
      <c r="X12" s="44"/>
      <c r="Y12" s="43"/>
      <c r="Z12" s="189"/>
      <c r="AA12" s="166"/>
      <c r="AB12" s="253"/>
      <c r="AC12" s="258"/>
      <c r="AD12" s="78">
        <v>267.89999999999998</v>
      </c>
      <c r="AE12" s="223"/>
      <c r="AF12" s="73"/>
      <c r="AG12" s="4">
        <f t="shared" si="1"/>
        <v>1320.6999999999998</v>
      </c>
      <c r="AJ12" s="40"/>
      <c r="AM12" s="6"/>
    </row>
    <row r="13" spans="1:48" ht="18" customHeight="1" x14ac:dyDescent="0.25">
      <c r="B13" s="1">
        <v>12</v>
      </c>
      <c r="C13" s="1" t="s">
        <v>150</v>
      </c>
      <c r="D13" s="1" t="s">
        <v>151</v>
      </c>
      <c r="E13" s="116">
        <f t="shared" si="0"/>
        <v>1032.83</v>
      </c>
      <c r="F13" s="122"/>
      <c r="G13" s="273"/>
      <c r="H13" s="111"/>
      <c r="I13" s="37"/>
      <c r="J13" s="139"/>
      <c r="K13" s="281">
        <v>556.95000000000005</v>
      </c>
      <c r="L13" s="151">
        <v>70.5</v>
      </c>
      <c r="M13" s="292">
        <v>405.38</v>
      </c>
      <c r="N13" s="159"/>
      <c r="O13" s="22"/>
      <c r="P13" s="173"/>
      <c r="Q13" s="84"/>
      <c r="R13" s="185"/>
      <c r="S13" s="195"/>
      <c r="T13" s="103"/>
      <c r="U13" s="208"/>
      <c r="V13" s="219"/>
      <c r="W13" s="62"/>
      <c r="X13" s="4"/>
      <c r="Y13" s="37"/>
      <c r="Z13" s="185"/>
      <c r="AA13" s="159"/>
      <c r="AB13" s="249"/>
      <c r="AC13" s="257"/>
      <c r="AD13" s="22"/>
      <c r="AE13" s="219"/>
      <c r="AF13" s="69"/>
      <c r="AG13" s="4">
        <f t="shared" si="1"/>
        <v>1032.83</v>
      </c>
      <c r="AJ13" s="40"/>
      <c r="AM13" s="6"/>
    </row>
    <row r="14" spans="1:48" ht="18" customHeight="1" x14ac:dyDescent="0.25">
      <c r="B14" s="1">
        <v>13</v>
      </c>
      <c r="C14" s="1" t="s">
        <v>410</v>
      </c>
      <c r="D14" s="1" t="s">
        <v>132</v>
      </c>
      <c r="E14" s="116">
        <f t="shared" si="0"/>
        <v>535.79999999999995</v>
      </c>
      <c r="F14" s="122"/>
      <c r="G14" s="273"/>
      <c r="H14" s="111"/>
      <c r="I14" s="37"/>
      <c r="J14" s="139"/>
      <c r="K14" s="281"/>
      <c r="L14" s="151"/>
      <c r="M14" s="292"/>
      <c r="N14" s="159"/>
      <c r="O14" s="22"/>
      <c r="P14" s="173"/>
      <c r="Q14" s="84"/>
      <c r="R14" s="185"/>
      <c r="S14" s="195"/>
      <c r="T14" s="103"/>
      <c r="U14" s="208"/>
      <c r="V14" s="219"/>
      <c r="W14" s="62"/>
      <c r="X14" s="4"/>
      <c r="Y14" s="37"/>
      <c r="Z14" s="185"/>
      <c r="AA14" s="159"/>
      <c r="AB14" s="249"/>
      <c r="AC14" s="257"/>
      <c r="AD14" s="22">
        <v>535.79999999999995</v>
      </c>
      <c r="AE14" s="219"/>
      <c r="AF14" s="69"/>
      <c r="AG14" s="4">
        <f t="shared" si="1"/>
        <v>535.79999999999995</v>
      </c>
      <c r="AJ14" s="40"/>
      <c r="AM14" s="6"/>
    </row>
    <row r="15" spans="1:48" ht="18" customHeight="1" x14ac:dyDescent="0.25">
      <c r="B15" s="1">
        <v>14</v>
      </c>
      <c r="C15" s="1" t="s">
        <v>417</v>
      </c>
      <c r="D15" s="1" t="s">
        <v>418</v>
      </c>
      <c r="E15" s="116">
        <f t="shared" si="0"/>
        <v>514.65</v>
      </c>
      <c r="F15" s="122"/>
      <c r="G15" s="273"/>
      <c r="H15" s="111"/>
      <c r="I15" s="37"/>
      <c r="J15" s="139"/>
      <c r="K15" s="281"/>
      <c r="L15" s="151"/>
      <c r="M15" s="292"/>
      <c r="N15" s="159"/>
      <c r="O15" s="22"/>
      <c r="P15" s="173"/>
      <c r="Q15" s="84"/>
      <c r="R15" s="185"/>
      <c r="S15" s="195"/>
      <c r="T15" s="103"/>
      <c r="U15" s="208"/>
      <c r="V15" s="219"/>
      <c r="W15" s="62"/>
      <c r="X15" s="4"/>
      <c r="Y15" s="37"/>
      <c r="Z15" s="185"/>
      <c r="AA15" s="159"/>
      <c r="AB15" s="249"/>
      <c r="AC15" s="257"/>
      <c r="AD15" s="22"/>
      <c r="AE15" s="219">
        <v>514.65</v>
      </c>
      <c r="AF15" s="69"/>
      <c r="AG15" s="4">
        <f t="shared" si="1"/>
        <v>514.65</v>
      </c>
      <c r="AJ15" s="40"/>
      <c r="AM15" s="6"/>
    </row>
    <row r="16" spans="1:48" ht="18" customHeight="1" x14ac:dyDescent="0.25">
      <c r="B16" s="1">
        <v>15</v>
      </c>
      <c r="C16" s="1" t="s">
        <v>368</v>
      </c>
      <c r="D16" s="1" t="s">
        <v>369</v>
      </c>
      <c r="E16" s="116">
        <f t="shared" si="0"/>
        <v>401.85</v>
      </c>
      <c r="F16" s="122"/>
      <c r="G16" s="273"/>
      <c r="H16" s="111"/>
      <c r="I16" s="37"/>
      <c r="J16" s="139"/>
      <c r="K16" s="281"/>
      <c r="L16" s="151"/>
      <c r="M16" s="292"/>
      <c r="N16" s="159"/>
      <c r="O16" s="22"/>
      <c r="P16" s="173"/>
      <c r="Q16" s="84"/>
      <c r="R16" s="185"/>
      <c r="S16" s="195"/>
      <c r="T16" s="103"/>
      <c r="U16" s="208"/>
      <c r="V16" s="219"/>
      <c r="W16" s="62"/>
      <c r="X16" s="4"/>
      <c r="Y16" s="37"/>
      <c r="Z16" s="185"/>
      <c r="AA16" s="159"/>
      <c r="AB16" s="249"/>
      <c r="AC16" s="257"/>
      <c r="AD16" s="22">
        <v>401.85</v>
      </c>
      <c r="AE16" s="219"/>
      <c r="AF16" s="69"/>
      <c r="AG16" s="4">
        <f t="shared" si="1"/>
        <v>401.85</v>
      </c>
      <c r="AJ16" s="40"/>
    </row>
    <row r="17" spans="2:36" ht="18" customHeight="1" x14ac:dyDescent="0.25">
      <c r="B17" s="1">
        <v>16</v>
      </c>
      <c r="C17" s="108" t="s">
        <v>331</v>
      </c>
      <c r="D17" s="108" t="s">
        <v>200</v>
      </c>
      <c r="E17" s="116">
        <f t="shared" si="0"/>
        <v>343.1</v>
      </c>
      <c r="F17" s="122"/>
      <c r="G17" s="273"/>
      <c r="H17" s="111"/>
      <c r="I17" s="37"/>
      <c r="J17" s="139"/>
      <c r="K17" s="281"/>
      <c r="L17" s="151"/>
      <c r="M17" s="292"/>
      <c r="N17" s="159"/>
      <c r="O17" s="22"/>
      <c r="P17" s="173"/>
      <c r="Q17" s="84"/>
      <c r="R17" s="185"/>
      <c r="S17" s="195"/>
      <c r="T17" s="103"/>
      <c r="U17" s="208"/>
      <c r="V17" s="219"/>
      <c r="W17" s="62"/>
      <c r="X17" s="4"/>
      <c r="Y17" s="37"/>
      <c r="Z17" s="185"/>
      <c r="AA17" s="159"/>
      <c r="AB17" s="249"/>
      <c r="AC17" s="257"/>
      <c r="AD17" s="22"/>
      <c r="AE17" s="219">
        <v>343.1</v>
      </c>
      <c r="AF17" s="69"/>
      <c r="AG17" s="4">
        <f t="shared" si="1"/>
        <v>343.1</v>
      </c>
      <c r="AJ17" s="40"/>
    </row>
    <row r="18" spans="2:36" ht="18" customHeight="1" x14ac:dyDescent="0.25">
      <c r="B18" s="1">
        <v>17</v>
      </c>
      <c r="C18" s="1" t="s">
        <v>190</v>
      </c>
      <c r="D18" s="1" t="s">
        <v>191</v>
      </c>
      <c r="E18" s="116">
        <f t="shared" si="0"/>
        <v>324.3</v>
      </c>
      <c r="F18" s="122"/>
      <c r="G18" s="273"/>
      <c r="H18" s="111"/>
      <c r="I18" s="37"/>
      <c r="J18" s="139">
        <v>162.15</v>
      </c>
      <c r="K18" s="281"/>
      <c r="L18" s="151"/>
      <c r="M18" s="292">
        <v>162.15</v>
      </c>
      <c r="N18" s="159"/>
      <c r="O18" s="22"/>
      <c r="P18" s="173"/>
      <c r="Q18" s="84"/>
      <c r="R18" s="185"/>
      <c r="S18" s="195"/>
      <c r="T18" s="103"/>
      <c r="U18" s="208"/>
      <c r="V18" s="219"/>
      <c r="W18" s="62"/>
      <c r="X18" s="4"/>
      <c r="Y18" s="37"/>
      <c r="Z18" s="185"/>
      <c r="AA18" s="159"/>
      <c r="AB18" s="249"/>
      <c r="AC18" s="257"/>
      <c r="AD18" s="22"/>
      <c r="AE18" s="219"/>
      <c r="AF18" s="69"/>
      <c r="AG18" s="4">
        <f t="shared" si="1"/>
        <v>324.3</v>
      </c>
      <c r="AJ18" s="40"/>
    </row>
    <row r="19" spans="2:36" ht="18" customHeight="1" x14ac:dyDescent="0.25">
      <c r="B19" s="1">
        <v>18</v>
      </c>
      <c r="C19" s="1" t="s">
        <v>118</v>
      </c>
      <c r="D19" s="1" t="s">
        <v>119</v>
      </c>
      <c r="E19" s="116">
        <f t="shared" si="0"/>
        <v>303.14999999999998</v>
      </c>
      <c r="F19" s="122"/>
      <c r="G19" s="273"/>
      <c r="H19" s="111"/>
      <c r="I19" s="37"/>
      <c r="J19" s="139">
        <v>232.65</v>
      </c>
      <c r="K19" s="281"/>
      <c r="L19" s="151">
        <v>70.5</v>
      </c>
      <c r="M19" s="292"/>
      <c r="N19" s="159"/>
      <c r="O19" s="22"/>
      <c r="P19" s="173"/>
      <c r="Q19" s="84"/>
      <c r="R19" s="185"/>
      <c r="S19" s="195"/>
      <c r="T19" s="103"/>
      <c r="U19" s="208"/>
      <c r="V19" s="219"/>
      <c r="W19" s="62"/>
      <c r="X19" s="4"/>
      <c r="Y19" s="37"/>
      <c r="Z19" s="185"/>
      <c r="AA19" s="159"/>
      <c r="AB19" s="249"/>
      <c r="AC19" s="257"/>
      <c r="AD19" s="22"/>
      <c r="AE19" s="219"/>
      <c r="AF19" s="69"/>
      <c r="AG19" s="4">
        <f t="shared" si="1"/>
        <v>303.14999999999998</v>
      </c>
      <c r="AJ19" s="40"/>
    </row>
    <row r="20" spans="2:36" ht="18" customHeight="1" x14ac:dyDescent="0.25">
      <c r="B20" s="1">
        <v>19</v>
      </c>
      <c r="C20" s="1" t="s">
        <v>43</v>
      </c>
      <c r="D20" s="1" t="s">
        <v>46</v>
      </c>
      <c r="E20" s="116">
        <f t="shared" si="0"/>
        <v>246.75</v>
      </c>
      <c r="F20" s="122">
        <v>82.25</v>
      </c>
      <c r="G20" s="273"/>
      <c r="H20" s="111"/>
      <c r="I20" s="37"/>
      <c r="J20" s="139"/>
      <c r="K20" s="281"/>
      <c r="L20" s="151"/>
      <c r="M20" s="292"/>
      <c r="N20" s="159"/>
      <c r="O20" s="22"/>
      <c r="P20" s="173"/>
      <c r="Q20" s="84"/>
      <c r="R20" s="185"/>
      <c r="S20" s="195"/>
      <c r="T20" s="103"/>
      <c r="U20" s="208"/>
      <c r="V20" s="219"/>
      <c r="W20" s="62">
        <v>164.5</v>
      </c>
      <c r="X20" s="4"/>
      <c r="Y20" s="37"/>
      <c r="Z20" s="185"/>
      <c r="AA20" s="159"/>
      <c r="AB20" s="249"/>
      <c r="AC20" s="257"/>
      <c r="AD20" s="22"/>
      <c r="AE20" s="219"/>
      <c r="AF20" s="69"/>
      <c r="AG20" s="4">
        <f t="shared" si="1"/>
        <v>246.75</v>
      </c>
    </row>
    <row r="21" spans="2:36" ht="18" customHeight="1" x14ac:dyDescent="0.25">
      <c r="B21" s="1">
        <v>20</v>
      </c>
      <c r="C21" s="1" t="s">
        <v>208</v>
      </c>
      <c r="D21" s="92" t="s">
        <v>209</v>
      </c>
      <c r="E21" s="116">
        <f t="shared" si="0"/>
        <v>179.78</v>
      </c>
      <c r="F21" s="122"/>
      <c r="G21" s="273"/>
      <c r="H21" s="111"/>
      <c r="I21" s="37"/>
      <c r="J21" s="139"/>
      <c r="K21" s="281"/>
      <c r="L21" s="151"/>
      <c r="M21" s="292"/>
      <c r="N21" s="159"/>
      <c r="O21" s="22">
        <v>179.78</v>
      </c>
      <c r="P21" s="173"/>
      <c r="Q21" s="84"/>
      <c r="R21" s="185"/>
      <c r="S21" s="195"/>
      <c r="T21" s="103"/>
      <c r="U21" s="208"/>
      <c r="V21" s="219"/>
      <c r="W21" s="62"/>
      <c r="X21" s="4"/>
      <c r="Y21" s="37"/>
      <c r="Z21" s="185"/>
      <c r="AA21" s="159"/>
      <c r="AB21" s="249"/>
      <c r="AC21" s="257"/>
      <c r="AD21" s="22"/>
      <c r="AE21" s="219"/>
      <c r="AF21" s="69"/>
      <c r="AG21" s="4">
        <f t="shared" si="1"/>
        <v>179.78</v>
      </c>
    </row>
    <row r="22" spans="2:36" ht="18" customHeight="1" x14ac:dyDescent="0.25">
      <c r="B22" s="1">
        <v>21</v>
      </c>
      <c r="C22" s="1" t="s">
        <v>289</v>
      </c>
      <c r="D22" s="1" t="s">
        <v>290</v>
      </c>
      <c r="E22" s="116">
        <f t="shared" si="0"/>
        <v>145.69999999999999</v>
      </c>
      <c r="F22" s="122"/>
      <c r="G22" s="273"/>
      <c r="H22" s="111"/>
      <c r="I22" s="37"/>
      <c r="J22" s="139"/>
      <c r="K22" s="281"/>
      <c r="L22" s="151"/>
      <c r="M22" s="292"/>
      <c r="N22" s="159"/>
      <c r="O22" s="22"/>
      <c r="P22" s="173"/>
      <c r="Q22" s="84"/>
      <c r="R22" s="185"/>
      <c r="S22" s="195">
        <v>145.69999999999999</v>
      </c>
      <c r="T22" s="103"/>
      <c r="U22" s="208"/>
      <c r="V22" s="219"/>
      <c r="W22" s="62"/>
      <c r="X22" s="4"/>
      <c r="Y22" s="37"/>
      <c r="Z22" s="185"/>
      <c r="AA22" s="159"/>
      <c r="AB22" s="249"/>
      <c r="AC22" s="257"/>
      <c r="AD22" s="22"/>
      <c r="AE22" s="219"/>
      <c r="AF22" s="69"/>
      <c r="AG22" s="4">
        <f t="shared" si="1"/>
        <v>145.69999999999999</v>
      </c>
    </row>
    <row r="23" spans="2:36" ht="18" customHeight="1" x14ac:dyDescent="0.25">
      <c r="B23" s="1">
        <v>22</v>
      </c>
      <c r="C23" s="1"/>
      <c r="E23" s="116">
        <f t="shared" ref="E23" si="2">AG23</f>
        <v>0</v>
      </c>
      <c r="F23" s="122"/>
      <c r="G23" s="273"/>
      <c r="H23" s="111"/>
      <c r="I23" s="37"/>
      <c r="J23" s="139"/>
      <c r="K23" s="281"/>
      <c r="L23" s="151"/>
      <c r="M23" s="292"/>
      <c r="N23" s="159"/>
      <c r="O23" s="22"/>
      <c r="P23" s="173"/>
      <c r="Q23" s="84"/>
      <c r="R23" s="185"/>
      <c r="S23" s="195"/>
      <c r="T23" s="103"/>
      <c r="U23" s="208"/>
      <c r="V23" s="219"/>
      <c r="W23" s="62"/>
      <c r="X23" s="4"/>
      <c r="Y23" s="37"/>
      <c r="Z23" s="185"/>
      <c r="AA23" s="159"/>
      <c r="AB23" s="249"/>
      <c r="AC23" s="257"/>
      <c r="AD23" s="22"/>
      <c r="AE23" s="219"/>
      <c r="AF23" s="69"/>
      <c r="AG23" s="4">
        <f t="shared" ref="AG23" si="3">SUM(F23:AF23)</f>
        <v>0</v>
      </c>
    </row>
    <row r="24" spans="2:36" ht="18" customHeight="1" x14ac:dyDescent="0.25">
      <c r="B24" s="1">
        <v>23</v>
      </c>
      <c r="C24" s="1"/>
      <c r="E24" s="116">
        <f t="shared" ref="E24:E64" si="4">AG24</f>
        <v>0</v>
      </c>
      <c r="F24" s="122"/>
      <c r="G24" s="273"/>
      <c r="H24" s="111"/>
      <c r="I24" s="37"/>
      <c r="J24" s="139"/>
      <c r="K24" s="281"/>
      <c r="L24" s="151"/>
      <c r="M24" s="292"/>
      <c r="N24" s="159"/>
      <c r="O24" s="22"/>
      <c r="P24" s="173"/>
      <c r="Q24" s="84"/>
      <c r="R24" s="185"/>
      <c r="S24" s="195"/>
      <c r="T24" s="103"/>
      <c r="U24" s="208"/>
      <c r="V24" s="219"/>
      <c r="W24" s="62"/>
      <c r="X24" s="4"/>
      <c r="Y24" s="37"/>
      <c r="Z24" s="185"/>
      <c r="AA24" s="159"/>
      <c r="AB24" s="249"/>
      <c r="AC24" s="257"/>
      <c r="AD24" s="22"/>
      <c r="AE24" s="219"/>
      <c r="AF24" s="69"/>
      <c r="AG24" s="4">
        <f t="shared" ref="AG24:AG64" si="5">SUM(F24:AF24)</f>
        <v>0</v>
      </c>
    </row>
    <row r="25" spans="2:36" ht="18" customHeight="1" x14ac:dyDescent="0.25">
      <c r="B25" s="1">
        <v>24</v>
      </c>
      <c r="C25" s="1"/>
      <c r="E25" s="116">
        <f t="shared" si="4"/>
        <v>0</v>
      </c>
      <c r="F25" s="124"/>
      <c r="K25" s="282"/>
      <c r="L25" s="152"/>
      <c r="AG25" s="4">
        <f t="shared" si="5"/>
        <v>0</v>
      </c>
    </row>
    <row r="26" spans="2:36" ht="18" customHeight="1" x14ac:dyDescent="0.25">
      <c r="B26" s="1">
        <v>25</v>
      </c>
      <c r="C26" s="1"/>
      <c r="E26" s="116">
        <f t="shared" si="4"/>
        <v>0</v>
      </c>
      <c r="AG26" s="4">
        <f t="shared" si="5"/>
        <v>0</v>
      </c>
    </row>
    <row r="27" spans="2:36" ht="18" customHeight="1" x14ac:dyDescent="0.25">
      <c r="B27" s="1">
        <v>26</v>
      </c>
      <c r="C27" s="1"/>
      <c r="E27" s="116">
        <f t="shared" si="4"/>
        <v>0</v>
      </c>
      <c r="AG27" s="4">
        <f t="shared" si="5"/>
        <v>0</v>
      </c>
    </row>
    <row r="28" spans="2:36" ht="18" customHeight="1" x14ac:dyDescent="0.25">
      <c r="B28" s="1">
        <v>27</v>
      </c>
      <c r="C28" s="1"/>
      <c r="E28" s="116">
        <f t="shared" si="4"/>
        <v>0</v>
      </c>
      <c r="F28" s="124"/>
      <c r="K28" s="282"/>
      <c r="L28" s="152"/>
      <c r="AG28" s="4">
        <f t="shared" si="5"/>
        <v>0</v>
      </c>
    </row>
    <row r="29" spans="2:36" ht="18" customHeight="1" x14ac:dyDescent="0.25">
      <c r="B29" s="1">
        <v>28</v>
      </c>
      <c r="C29" s="1"/>
      <c r="E29" s="116">
        <f t="shared" si="4"/>
        <v>0</v>
      </c>
      <c r="F29" s="124"/>
      <c r="K29" s="282"/>
      <c r="L29" s="152"/>
      <c r="AG29" s="4">
        <f t="shared" si="5"/>
        <v>0</v>
      </c>
    </row>
    <row r="30" spans="2:36" ht="18" customHeight="1" x14ac:dyDescent="0.25">
      <c r="B30" s="1">
        <v>29</v>
      </c>
      <c r="C30" s="1"/>
      <c r="D30" s="92"/>
      <c r="E30" s="116">
        <f t="shared" si="4"/>
        <v>0</v>
      </c>
      <c r="K30" s="286"/>
      <c r="L30" s="157"/>
      <c r="AG30" s="4">
        <f t="shared" si="5"/>
        <v>0</v>
      </c>
    </row>
    <row r="31" spans="2:36" ht="18" customHeight="1" x14ac:dyDescent="0.25">
      <c r="B31" s="1">
        <v>30</v>
      </c>
      <c r="C31" s="1"/>
      <c r="E31" s="116">
        <f t="shared" si="4"/>
        <v>0</v>
      </c>
      <c r="K31" s="286"/>
      <c r="L31" s="157"/>
      <c r="AG31" s="4">
        <f t="shared" si="5"/>
        <v>0</v>
      </c>
    </row>
    <row r="32" spans="2:36" ht="18" customHeight="1" x14ac:dyDescent="0.25">
      <c r="B32" s="1">
        <v>31</v>
      </c>
      <c r="C32" s="1"/>
      <c r="E32" s="116">
        <f t="shared" si="4"/>
        <v>0</v>
      </c>
      <c r="K32" s="282"/>
      <c r="L32" s="152"/>
      <c r="AG32" s="4">
        <f t="shared" si="5"/>
        <v>0</v>
      </c>
    </row>
    <row r="33" spans="2:33" ht="18" customHeight="1" x14ac:dyDescent="0.25">
      <c r="B33" s="1">
        <v>32</v>
      </c>
      <c r="C33" s="1"/>
      <c r="E33" s="116">
        <f t="shared" si="4"/>
        <v>0</v>
      </c>
      <c r="AG33" s="4">
        <f t="shared" si="5"/>
        <v>0</v>
      </c>
    </row>
    <row r="34" spans="2:33" ht="18" customHeight="1" x14ac:dyDescent="0.25">
      <c r="B34" s="1">
        <v>33</v>
      </c>
      <c r="C34" s="1"/>
      <c r="E34" s="116">
        <f t="shared" si="4"/>
        <v>0</v>
      </c>
      <c r="F34" s="124"/>
      <c r="K34" s="286"/>
      <c r="L34" s="157"/>
      <c r="AG34" s="4">
        <f t="shared" si="5"/>
        <v>0</v>
      </c>
    </row>
    <row r="35" spans="2:33" ht="18" customHeight="1" x14ac:dyDescent="0.25">
      <c r="B35" s="1">
        <v>34</v>
      </c>
      <c r="C35" s="1"/>
      <c r="E35" s="116">
        <f t="shared" si="4"/>
        <v>0</v>
      </c>
      <c r="F35" s="124"/>
      <c r="K35" s="286"/>
      <c r="L35" s="157"/>
      <c r="AG35" s="4">
        <f t="shared" si="5"/>
        <v>0</v>
      </c>
    </row>
    <row r="36" spans="2:33" ht="18" customHeight="1" x14ac:dyDescent="0.25">
      <c r="B36" s="1">
        <v>35</v>
      </c>
      <c r="C36" s="1"/>
      <c r="E36" s="116">
        <f t="shared" si="4"/>
        <v>0</v>
      </c>
      <c r="AG36" s="4">
        <f t="shared" si="5"/>
        <v>0</v>
      </c>
    </row>
    <row r="37" spans="2:33" ht="18" customHeight="1" x14ac:dyDescent="0.25">
      <c r="B37" s="1">
        <v>36</v>
      </c>
      <c r="C37" s="1"/>
      <c r="E37" s="116">
        <f t="shared" si="4"/>
        <v>0</v>
      </c>
      <c r="AG37" s="4">
        <f t="shared" si="5"/>
        <v>0</v>
      </c>
    </row>
    <row r="38" spans="2:33" ht="18" customHeight="1" x14ac:dyDescent="0.25">
      <c r="B38" s="1">
        <v>37</v>
      </c>
      <c r="C38" s="1"/>
      <c r="E38" s="116">
        <f t="shared" si="4"/>
        <v>0</v>
      </c>
      <c r="F38" s="124"/>
      <c r="K38" s="282"/>
      <c r="L38" s="152"/>
      <c r="AG38" s="4">
        <f t="shared" si="5"/>
        <v>0</v>
      </c>
    </row>
    <row r="39" spans="2:33" ht="18" customHeight="1" x14ac:dyDescent="0.25">
      <c r="B39" s="1">
        <v>38</v>
      </c>
      <c r="C39" s="1"/>
      <c r="E39" s="116">
        <f t="shared" si="4"/>
        <v>0</v>
      </c>
      <c r="F39" s="124"/>
      <c r="K39" s="286"/>
      <c r="L39" s="157"/>
      <c r="AG39" s="4">
        <f t="shared" si="5"/>
        <v>0</v>
      </c>
    </row>
    <row r="40" spans="2:33" ht="18" customHeight="1" x14ac:dyDescent="0.25">
      <c r="B40" s="1">
        <v>39</v>
      </c>
      <c r="D40" s="108"/>
      <c r="E40" s="318">
        <f t="shared" si="4"/>
        <v>0</v>
      </c>
      <c r="F40" s="319"/>
      <c r="G40" s="320"/>
      <c r="H40" s="321"/>
      <c r="I40" s="137"/>
      <c r="J40" s="146"/>
      <c r="K40" s="286"/>
      <c r="L40" s="157"/>
      <c r="AG40" s="4">
        <f t="shared" si="5"/>
        <v>0</v>
      </c>
    </row>
    <row r="41" spans="2:33" ht="18" customHeight="1" x14ac:dyDescent="0.25">
      <c r="B41" s="1">
        <v>40</v>
      </c>
      <c r="E41" s="116">
        <f t="shared" si="4"/>
        <v>0</v>
      </c>
      <c r="F41" s="124"/>
      <c r="K41" s="286"/>
      <c r="L41" s="157"/>
      <c r="AG41" s="4">
        <f t="shared" si="5"/>
        <v>0</v>
      </c>
    </row>
    <row r="42" spans="2:33" ht="18" customHeight="1" x14ac:dyDescent="0.25">
      <c r="B42" s="1">
        <v>41</v>
      </c>
      <c r="E42" s="116">
        <f t="shared" si="4"/>
        <v>0</v>
      </c>
      <c r="F42" s="124"/>
      <c r="K42" s="282"/>
      <c r="L42" s="152"/>
      <c r="AG42" s="4">
        <f t="shared" si="5"/>
        <v>0</v>
      </c>
    </row>
    <row r="43" spans="2:33" ht="18" customHeight="1" x14ac:dyDescent="0.25">
      <c r="B43" s="1">
        <v>42</v>
      </c>
      <c r="E43" s="116">
        <f t="shared" si="4"/>
        <v>0</v>
      </c>
      <c r="AG43" s="4">
        <f t="shared" si="5"/>
        <v>0</v>
      </c>
    </row>
    <row r="44" spans="2:33" ht="18" customHeight="1" x14ac:dyDescent="0.25">
      <c r="B44" s="1">
        <v>43</v>
      </c>
      <c r="E44" s="116">
        <f t="shared" si="4"/>
        <v>0</v>
      </c>
      <c r="AG44" s="4">
        <f t="shared" si="5"/>
        <v>0</v>
      </c>
    </row>
    <row r="45" spans="2:33" ht="18" customHeight="1" x14ac:dyDescent="0.25">
      <c r="B45" s="1">
        <v>44</v>
      </c>
      <c r="E45" s="116">
        <f t="shared" si="4"/>
        <v>0</v>
      </c>
      <c r="AG45" s="4">
        <f t="shared" si="5"/>
        <v>0</v>
      </c>
    </row>
    <row r="46" spans="2:33" ht="18" customHeight="1" x14ac:dyDescent="0.25">
      <c r="B46" s="1">
        <v>45</v>
      </c>
      <c r="E46" s="116">
        <f t="shared" si="4"/>
        <v>0</v>
      </c>
      <c r="AG46" s="4">
        <f t="shared" si="5"/>
        <v>0</v>
      </c>
    </row>
    <row r="47" spans="2:33" ht="18" customHeight="1" x14ac:dyDescent="0.25">
      <c r="B47" s="1">
        <v>46</v>
      </c>
      <c r="E47" s="116">
        <f t="shared" si="4"/>
        <v>0</v>
      </c>
      <c r="AG47" s="4">
        <f t="shared" si="5"/>
        <v>0</v>
      </c>
    </row>
    <row r="48" spans="2:33" ht="18" customHeight="1" x14ac:dyDescent="0.25">
      <c r="B48" s="1">
        <v>47</v>
      </c>
      <c r="E48" s="116">
        <f t="shared" si="4"/>
        <v>0</v>
      </c>
      <c r="AG48" s="4">
        <f t="shared" si="5"/>
        <v>0</v>
      </c>
    </row>
    <row r="49" spans="2:33" ht="18" customHeight="1" x14ac:dyDescent="0.25">
      <c r="B49" s="1">
        <v>48</v>
      </c>
      <c r="E49" s="116">
        <f t="shared" si="4"/>
        <v>0</v>
      </c>
      <c r="F49" s="124"/>
      <c r="K49" s="282"/>
      <c r="L49" s="152"/>
      <c r="AG49" s="4">
        <f t="shared" si="5"/>
        <v>0</v>
      </c>
    </row>
    <row r="50" spans="2:33" ht="18" customHeight="1" x14ac:dyDescent="0.25">
      <c r="B50" s="1">
        <v>49</v>
      </c>
      <c r="E50" s="116">
        <f t="shared" si="4"/>
        <v>0</v>
      </c>
      <c r="F50" s="124"/>
      <c r="K50" s="282"/>
      <c r="L50" s="152"/>
      <c r="AG50" s="4">
        <f t="shared" si="5"/>
        <v>0</v>
      </c>
    </row>
    <row r="51" spans="2:33" ht="18" customHeight="1" x14ac:dyDescent="0.25">
      <c r="B51" s="1">
        <v>50</v>
      </c>
      <c r="E51" s="116">
        <f t="shared" si="4"/>
        <v>0</v>
      </c>
      <c r="F51" s="124"/>
      <c r="K51" s="282"/>
      <c r="L51" s="152"/>
      <c r="AG51" s="4">
        <f t="shared" si="5"/>
        <v>0</v>
      </c>
    </row>
    <row r="52" spans="2:33" ht="18" customHeight="1" x14ac:dyDescent="0.25">
      <c r="B52" s="1">
        <v>51</v>
      </c>
      <c r="E52" s="116">
        <f t="shared" si="4"/>
        <v>0</v>
      </c>
      <c r="K52" s="282"/>
      <c r="L52" s="152"/>
      <c r="AG52" s="4">
        <f t="shared" si="5"/>
        <v>0</v>
      </c>
    </row>
    <row r="53" spans="2:33" ht="18" customHeight="1" x14ac:dyDescent="0.25">
      <c r="B53" s="1">
        <v>52</v>
      </c>
      <c r="E53" s="116">
        <f t="shared" si="4"/>
        <v>0</v>
      </c>
      <c r="K53" s="282"/>
      <c r="L53" s="152"/>
      <c r="AG53" s="4">
        <f t="shared" si="5"/>
        <v>0</v>
      </c>
    </row>
    <row r="54" spans="2:33" ht="18" customHeight="1" x14ac:dyDescent="0.25">
      <c r="B54" s="1">
        <v>53</v>
      </c>
      <c r="E54" s="116">
        <f t="shared" si="4"/>
        <v>0</v>
      </c>
      <c r="F54" s="124"/>
      <c r="K54" s="282"/>
      <c r="L54" s="152"/>
      <c r="AG54" s="4">
        <f t="shared" si="5"/>
        <v>0</v>
      </c>
    </row>
    <row r="55" spans="2:33" ht="18" customHeight="1" x14ac:dyDescent="0.25">
      <c r="B55" s="1">
        <v>54</v>
      </c>
      <c r="E55" s="116">
        <f t="shared" si="4"/>
        <v>0</v>
      </c>
      <c r="F55" s="124"/>
      <c r="K55" s="282"/>
      <c r="L55" s="152"/>
      <c r="AG55" s="4">
        <f t="shared" si="5"/>
        <v>0</v>
      </c>
    </row>
    <row r="56" spans="2:33" ht="18" customHeight="1" x14ac:dyDescent="0.25">
      <c r="B56" s="1">
        <v>55</v>
      </c>
      <c r="E56" s="116">
        <f t="shared" si="4"/>
        <v>0</v>
      </c>
      <c r="K56" s="282"/>
      <c r="L56" s="152"/>
      <c r="AG56" s="4">
        <f t="shared" si="5"/>
        <v>0</v>
      </c>
    </row>
    <row r="57" spans="2:33" ht="18" customHeight="1" x14ac:dyDescent="0.25">
      <c r="B57" s="1">
        <v>56</v>
      </c>
      <c r="E57" s="116">
        <f t="shared" si="4"/>
        <v>0</v>
      </c>
      <c r="K57" s="282"/>
      <c r="L57" s="152"/>
      <c r="AG57" s="4">
        <f t="shared" si="5"/>
        <v>0</v>
      </c>
    </row>
    <row r="58" spans="2:33" ht="18" customHeight="1" x14ac:dyDescent="0.25">
      <c r="B58" s="1">
        <v>57</v>
      </c>
      <c r="E58" s="116">
        <f t="shared" si="4"/>
        <v>0</v>
      </c>
      <c r="K58" s="282"/>
      <c r="L58" s="152"/>
      <c r="AG58" s="4">
        <f t="shared" si="5"/>
        <v>0</v>
      </c>
    </row>
    <row r="59" spans="2:33" ht="18" customHeight="1" x14ac:dyDescent="0.25">
      <c r="B59" s="1">
        <v>58</v>
      </c>
      <c r="E59" s="116">
        <f t="shared" si="4"/>
        <v>0</v>
      </c>
      <c r="AG59" s="4">
        <f t="shared" si="5"/>
        <v>0</v>
      </c>
    </row>
    <row r="60" spans="2:33" ht="18" customHeight="1" x14ac:dyDescent="0.25">
      <c r="B60" s="1">
        <v>59</v>
      </c>
      <c r="E60" s="116">
        <f t="shared" si="4"/>
        <v>0</v>
      </c>
      <c r="AG60" s="4">
        <f t="shared" si="5"/>
        <v>0</v>
      </c>
    </row>
    <row r="61" spans="2:33" ht="18" customHeight="1" x14ac:dyDescent="0.25">
      <c r="B61" s="1">
        <v>60</v>
      </c>
      <c r="E61" s="116">
        <f t="shared" si="4"/>
        <v>0</v>
      </c>
      <c r="AG61" s="4">
        <f t="shared" si="5"/>
        <v>0</v>
      </c>
    </row>
    <row r="62" spans="2:33" ht="18" customHeight="1" x14ac:dyDescent="0.25">
      <c r="B62" s="1">
        <v>61</v>
      </c>
      <c r="E62" s="116">
        <f t="shared" si="4"/>
        <v>0</v>
      </c>
      <c r="AG62" s="4">
        <f t="shared" si="5"/>
        <v>0</v>
      </c>
    </row>
    <row r="63" spans="2:33" ht="18" customHeight="1" x14ac:dyDescent="0.25">
      <c r="B63" s="1">
        <v>62</v>
      </c>
      <c r="E63" s="116">
        <f t="shared" si="4"/>
        <v>0</v>
      </c>
      <c r="AG63" s="4">
        <f t="shared" si="5"/>
        <v>0</v>
      </c>
    </row>
    <row r="64" spans="2:33" ht="18" customHeight="1" x14ac:dyDescent="0.25">
      <c r="B64" s="1">
        <v>63</v>
      </c>
      <c r="E64" s="116">
        <f t="shared" si="4"/>
        <v>0</v>
      </c>
      <c r="AG64" s="4">
        <f t="shared" si="5"/>
        <v>0</v>
      </c>
    </row>
    <row r="65" spans="2:33" ht="18" customHeight="1" x14ac:dyDescent="0.25">
      <c r="B65" s="1">
        <v>64</v>
      </c>
      <c r="E65" s="116">
        <f t="shared" ref="E65:E97" si="6">AG65</f>
        <v>0</v>
      </c>
      <c r="AG65" s="4">
        <f t="shared" ref="AG65:AG105" si="7">SUM(F65:AF65)</f>
        <v>0</v>
      </c>
    </row>
    <row r="66" spans="2:33" ht="18" customHeight="1" x14ac:dyDescent="0.25">
      <c r="B66" s="1">
        <v>65</v>
      </c>
      <c r="E66" s="116">
        <f t="shared" si="6"/>
        <v>0</v>
      </c>
      <c r="AG66" s="4">
        <f t="shared" si="7"/>
        <v>0</v>
      </c>
    </row>
    <row r="67" spans="2:33" ht="18" customHeight="1" x14ac:dyDescent="0.25">
      <c r="B67" s="1">
        <v>66</v>
      </c>
      <c r="E67" s="116">
        <f t="shared" si="6"/>
        <v>0</v>
      </c>
      <c r="AG67" s="4">
        <f t="shared" si="7"/>
        <v>0</v>
      </c>
    </row>
    <row r="68" spans="2:33" ht="18" customHeight="1" x14ac:dyDescent="0.25">
      <c r="B68" s="1">
        <v>67</v>
      </c>
      <c r="E68" s="116">
        <f t="shared" si="6"/>
        <v>0</v>
      </c>
      <c r="AG68" s="4">
        <f t="shared" si="7"/>
        <v>0</v>
      </c>
    </row>
    <row r="69" spans="2:33" ht="18" customHeight="1" x14ac:dyDescent="0.25">
      <c r="B69" s="1">
        <v>68</v>
      </c>
      <c r="E69" s="116">
        <f t="shared" si="6"/>
        <v>0</v>
      </c>
      <c r="AG69" s="4">
        <f t="shared" si="7"/>
        <v>0</v>
      </c>
    </row>
    <row r="70" spans="2:33" ht="18" customHeight="1" x14ac:dyDescent="0.25">
      <c r="B70" s="1">
        <v>69</v>
      </c>
      <c r="E70" s="116">
        <f t="shared" si="6"/>
        <v>0</v>
      </c>
      <c r="AG70" s="4">
        <f t="shared" si="7"/>
        <v>0</v>
      </c>
    </row>
    <row r="71" spans="2:33" ht="18" customHeight="1" x14ac:dyDescent="0.25">
      <c r="B71" s="1">
        <v>70</v>
      </c>
      <c r="E71" s="116">
        <f t="shared" si="6"/>
        <v>0</v>
      </c>
      <c r="AG71" s="4">
        <f t="shared" si="7"/>
        <v>0</v>
      </c>
    </row>
    <row r="72" spans="2:33" ht="18" customHeight="1" x14ac:dyDescent="0.25">
      <c r="B72" s="1">
        <v>71</v>
      </c>
      <c r="E72" s="116">
        <f t="shared" si="6"/>
        <v>0</v>
      </c>
      <c r="AG72" s="4">
        <f t="shared" si="7"/>
        <v>0</v>
      </c>
    </row>
    <row r="73" spans="2:33" ht="18" customHeight="1" x14ac:dyDescent="0.25">
      <c r="B73" s="1">
        <v>72</v>
      </c>
      <c r="E73" s="116">
        <f t="shared" si="6"/>
        <v>0</v>
      </c>
      <c r="AG73" s="4">
        <f t="shared" si="7"/>
        <v>0</v>
      </c>
    </row>
    <row r="74" spans="2:33" ht="18" customHeight="1" x14ac:dyDescent="0.25">
      <c r="B74" s="1">
        <v>73</v>
      </c>
      <c r="E74" s="116">
        <f t="shared" si="6"/>
        <v>0</v>
      </c>
      <c r="AG74" s="4">
        <f t="shared" si="7"/>
        <v>0</v>
      </c>
    </row>
    <row r="75" spans="2:33" ht="18" customHeight="1" x14ac:dyDescent="0.25">
      <c r="B75" s="1">
        <v>74</v>
      </c>
      <c r="E75" s="116">
        <f t="shared" si="6"/>
        <v>0</v>
      </c>
      <c r="AG75" s="4">
        <f t="shared" si="7"/>
        <v>0</v>
      </c>
    </row>
    <row r="76" spans="2:33" ht="18" customHeight="1" x14ac:dyDescent="0.25">
      <c r="B76" s="1">
        <v>75</v>
      </c>
      <c r="E76" s="116">
        <f t="shared" si="6"/>
        <v>0</v>
      </c>
      <c r="AG76" s="4">
        <f t="shared" si="7"/>
        <v>0</v>
      </c>
    </row>
    <row r="77" spans="2:33" ht="18" customHeight="1" x14ac:dyDescent="0.25">
      <c r="B77" s="1">
        <v>76</v>
      </c>
      <c r="E77" s="116">
        <f t="shared" si="6"/>
        <v>0</v>
      </c>
      <c r="AG77" s="4">
        <f t="shared" si="7"/>
        <v>0</v>
      </c>
    </row>
    <row r="78" spans="2:33" ht="18" customHeight="1" x14ac:dyDescent="0.25">
      <c r="B78" s="1">
        <v>77</v>
      </c>
      <c r="E78" s="116">
        <f t="shared" si="6"/>
        <v>0</v>
      </c>
      <c r="AG78" s="4">
        <f t="shared" si="7"/>
        <v>0</v>
      </c>
    </row>
    <row r="79" spans="2:33" ht="18" customHeight="1" x14ac:dyDescent="0.25">
      <c r="B79" s="1">
        <v>78</v>
      </c>
      <c r="E79" s="116">
        <f t="shared" si="6"/>
        <v>0</v>
      </c>
      <c r="AG79" s="4">
        <f t="shared" si="7"/>
        <v>0</v>
      </c>
    </row>
    <row r="80" spans="2:33" ht="18" customHeight="1" x14ac:dyDescent="0.25">
      <c r="B80" s="1">
        <v>79</v>
      </c>
      <c r="E80" s="116">
        <f t="shared" si="6"/>
        <v>0</v>
      </c>
      <c r="AG80" s="4">
        <f t="shared" si="7"/>
        <v>0</v>
      </c>
    </row>
    <row r="81" spans="2:33" ht="18" customHeight="1" x14ac:dyDescent="0.25">
      <c r="B81" s="1">
        <v>80</v>
      </c>
      <c r="E81" s="116">
        <f t="shared" si="6"/>
        <v>0</v>
      </c>
      <c r="AG81" s="4">
        <f t="shared" si="7"/>
        <v>0</v>
      </c>
    </row>
    <row r="82" spans="2:33" ht="18" customHeight="1" x14ac:dyDescent="0.25">
      <c r="B82" s="1">
        <v>81</v>
      </c>
      <c r="E82" s="116">
        <f t="shared" si="6"/>
        <v>0</v>
      </c>
      <c r="AG82" s="4">
        <f t="shared" si="7"/>
        <v>0</v>
      </c>
    </row>
    <row r="83" spans="2:33" ht="18" customHeight="1" x14ac:dyDescent="0.25">
      <c r="B83" s="1">
        <v>82</v>
      </c>
      <c r="E83" s="116">
        <f t="shared" si="6"/>
        <v>0</v>
      </c>
      <c r="AG83" s="4">
        <f t="shared" si="7"/>
        <v>0</v>
      </c>
    </row>
    <row r="84" spans="2:33" ht="18" customHeight="1" x14ac:dyDescent="0.25">
      <c r="B84" s="1">
        <v>83</v>
      </c>
      <c r="E84" s="116">
        <f t="shared" si="6"/>
        <v>0</v>
      </c>
      <c r="AG84" s="4">
        <f t="shared" si="7"/>
        <v>0</v>
      </c>
    </row>
    <row r="85" spans="2:33" ht="18" customHeight="1" x14ac:dyDescent="0.25">
      <c r="B85" s="1">
        <v>84</v>
      </c>
      <c r="E85" s="116">
        <f t="shared" si="6"/>
        <v>0</v>
      </c>
      <c r="AG85" s="4">
        <f t="shared" si="7"/>
        <v>0</v>
      </c>
    </row>
    <row r="86" spans="2:33" ht="18" customHeight="1" x14ac:dyDescent="0.25">
      <c r="B86" s="1">
        <v>85</v>
      </c>
      <c r="E86" s="116">
        <f t="shared" si="6"/>
        <v>0</v>
      </c>
      <c r="AG86" s="4">
        <f t="shared" si="7"/>
        <v>0</v>
      </c>
    </row>
    <row r="87" spans="2:33" ht="18" customHeight="1" x14ac:dyDescent="0.25">
      <c r="B87" s="1">
        <v>86</v>
      </c>
      <c r="E87" s="116">
        <f t="shared" si="6"/>
        <v>0</v>
      </c>
      <c r="AG87" s="4">
        <f t="shared" si="7"/>
        <v>0</v>
      </c>
    </row>
    <row r="88" spans="2:33" ht="18" customHeight="1" x14ac:dyDescent="0.25">
      <c r="B88" s="1">
        <v>87</v>
      </c>
      <c r="E88" s="116">
        <f t="shared" si="6"/>
        <v>0</v>
      </c>
      <c r="AG88" s="4">
        <f t="shared" si="7"/>
        <v>0</v>
      </c>
    </row>
    <row r="89" spans="2:33" ht="18" customHeight="1" x14ac:dyDescent="0.25">
      <c r="B89" s="1">
        <v>88</v>
      </c>
      <c r="E89" s="116">
        <f t="shared" si="6"/>
        <v>0</v>
      </c>
      <c r="AG89" s="4">
        <f t="shared" si="7"/>
        <v>0</v>
      </c>
    </row>
    <row r="90" spans="2:33" ht="18" customHeight="1" x14ac:dyDescent="0.25">
      <c r="B90" s="1">
        <v>89</v>
      </c>
      <c r="E90" s="116">
        <f t="shared" si="6"/>
        <v>0</v>
      </c>
      <c r="AG90" s="4">
        <f t="shared" si="7"/>
        <v>0</v>
      </c>
    </row>
    <row r="91" spans="2:33" ht="18" customHeight="1" x14ac:dyDescent="0.25">
      <c r="B91" s="1">
        <v>90</v>
      </c>
      <c r="E91" s="116">
        <f t="shared" si="6"/>
        <v>0</v>
      </c>
      <c r="AG91" s="4">
        <f t="shared" si="7"/>
        <v>0</v>
      </c>
    </row>
    <row r="92" spans="2:33" ht="18" customHeight="1" x14ac:dyDescent="0.25">
      <c r="B92" s="1">
        <v>91</v>
      </c>
      <c r="E92" s="116">
        <f t="shared" si="6"/>
        <v>0</v>
      </c>
      <c r="AG92" s="4">
        <f t="shared" si="7"/>
        <v>0</v>
      </c>
    </row>
    <row r="93" spans="2:33" ht="18" customHeight="1" x14ac:dyDescent="0.25">
      <c r="B93" s="1">
        <v>92</v>
      </c>
      <c r="E93" s="116">
        <f t="shared" si="6"/>
        <v>0</v>
      </c>
      <c r="AG93" s="4">
        <f t="shared" si="7"/>
        <v>0</v>
      </c>
    </row>
    <row r="94" spans="2:33" ht="18" customHeight="1" x14ac:dyDescent="0.25">
      <c r="B94" s="1">
        <v>93</v>
      </c>
      <c r="E94" s="116">
        <f t="shared" si="6"/>
        <v>0</v>
      </c>
      <c r="AG94" s="4">
        <f t="shared" si="7"/>
        <v>0</v>
      </c>
    </row>
    <row r="95" spans="2:33" ht="18" customHeight="1" x14ac:dyDescent="0.25">
      <c r="B95" s="1">
        <v>94</v>
      </c>
      <c r="E95" s="116">
        <f t="shared" si="6"/>
        <v>0</v>
      </c>
      <c r="AG95" s="4">
        <f t="shared" si="7"/>
        <v>0</v>
      </c>
    </row>
    <row r="96" spans="2:33" ht="18" customHeight="1" x14ac:dyDescent="0.25">
      <c r="B96" s="1">
        <v>95</v>
      </c>
      <c r="E96" s="116">
        <f t="shared" si="6"/>
        <v>0</v>
      </c>
      <c r="AG96" s="4">
        <f t="shared" si="7"/>
        <v>0</v>
      </c>
    </row>
    <row r="97" spans="2:33" ht="18" customHeight="1" x14ac:dyDescent="0.25">
      <c r="B97" s="1">
        <v>96</v>
      </c>
      <c r="E97" s="116">
        <f t="shared" si="6"/>
        <v>0</v>
      </c>
      <c r="AG97" s="4">
        <f t="shared" si="7"/>
        <v>0</v>
      </c>
    </row>
    <row r="98" spans="2:33" ht="18" customHeight="1" x14ac:dyDescent="0.25">
      <c r="AG98" s="4">
        <f t="shared" si="7"/>
        <v>0</v>
      </c>
    </row>
    <row r="99" spans="2:33" ht="18" customHeight="1" x14ac:dyDescent="0.25">
      <c r="AG99" s="4">
        <f t="shared" si="7"/>
        <v>0</v>
      </c>
    </row>
    <row r="100" spans="2:33" ht="18" customHeight="1" x14ac:dyDescent="0.25">
      <c r="AG100" s="4">
        <f t="shared" si="7"/>
        <v>0</v>
      </c>
    </row>
    <row r="101" spans="2:33" ht="18" customHeight="1" x14ac:dyDescent="0.25">
      <c r="AG101" s="4">
        <f t="shared" si="7"/>
        <v>0</v>
      </c>
    </row>
    <row r="102" spans="2:33" ht="18" customHeight="1" x14ac:dyDescent="0.25">
      <c r="AG102" s="4">
        <f t="shared" si="7"/>
        <v>0</v>
      </c>
    </row>
    <row r="103" spans="2:33" ht="18" customHeight="1" x14ac:dyDescent="0.25">
      <c r="AG103" s="4">
        <f t="shared" si="7"/>
        <v>0</v>
      </c>
    </row>
    <row r="104" spans="2:33" x14ac:dyDescent="0.25">
      <c r="AG104" s="4">
        <f t="shared" si="7"/>
        <v>0</v>
      </c>
    </row>
    <row r="105" spans="2:33" x14ac:dyDescent="0.25">
      <c r="AG105" s="4">
        <f t="shared" si="7"/>
        <v>0</v>
      </c>
    </row>
  </sheetData>
  <sortState xmlns:xlrd2="http://schemas.microsoft.com/office/spreadsheetml/2017/richdata2" ref="A2:AG22">
    <sortCondition descending="1" ref="A2:A22"/>
  </sortState>
  <mergeCells count="1">
    <mergeCell ref="C1:D1"/>
  </mergeCells>
  <pageMargins left="0.7" right="0.7" top="0.75" bottom="0.75" header="0.3" footer="0.3"/>
  <pageSetup scale="2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77588-1E7E-4431-99D6-B932F05114CD}">
  <dimension ref="A1:AM105"/>
  <sheetViews>
    <sheetView view="pageBreakPreview" zoomScale="80" zoomScaleNormal="90" zoomScaleSheetLayoutView="80" workbookViewId="0">
      <selection activeCell="Q15" sqref="Q15"/>
    </sheetView>
  </sheetViews>
  <sheetFormatPr defaultColWidth="12.7109375" defaultRowHeight="15.75" x14ac:dyDescent="0.25"/>
  <cols>
    <col min="1" max="1" width="5.42578125" style="15" customWidth="1"/>
    <col min="2" max="2" width="5.42578125" style="27" customWidth="1"/>
    <col min="3" max="3" width="11.5703125" style="27" customWidth="1"/>
    <col min="4" max="4" width="15.28515625" style="33" customWidth="1"/>
    <col min="5" max="5" width="12.7109375" style="5" customWidth="1"/>
    <col min="6" max="6" width="12.7109375" style="125" hidden="1" customWidth="1"/>
    <col min="7" max="7" width="12.7109375" style="271" hidden="1" customWidth="1"/>
    <col min="8" max="8" width="12.7109375" style="112" hidden="1" customWidth="1"/>
    <col min="9" max="9" width="12.7109375" style="136" hidden="1" customWidth="1"/>
    <col min="10" max="10" width="12.7109375" style="141" hidden="1" customWidth="1"/>
    <col min="11" max="11" width="12.7109375" style="280" hidden="1" customWidth="1"/>
    <col min="12" max="12" width="12.7109375" style="150" hidden="1" customWidth="1"/>
    <col min="13" max="13" width="12.7109375" style="293" hidden="1" customWidth="1"/>
    <col min="14" max="14" width="12.7109375" style="162" hidden="1" customWidth="1"/>
    <col min="15" max="15" width="12.7109375" style="75" hidden="1" customWidth="1"/>
    <col min="16" max="16" width="12.7109375" style="174" customWidth="1"/>
    <col min="17" max="17" width="12.7109375" style="85" customWidth="1"/>
    <col min="18" max="18" width="12.7109375" style="186" customWidth="1"/>
    <col min="19" max="19" width="12.7109375" style="197" customWidth="1"/>
    <col min="20" max="20" width="12.7109375" style="104" customWidth="1"/>
    <col min="21" max="21" width="12.7109375" style="209" customWidth="1"/>
    <col min="22" max="22" width="12.7109375" style="220" customWidth="1"/>
    <col min="23" max="23" width="12.7109375" style="227" customWidth="1"/>
    <col min="24" max="24" width="12.7109375" style="232" customWidth="1"/>
    <col min="25" max="25" width="12.7109375" style="136" customWidth="1"/>
    <col min="26" max="26" width="12.7109375" style="186" customWidth="1"/>
    <col min="27" max="27" width="12.7109375" style="162" customWidth="1"/>
    <col min="28" max="28" width="12.7109375" style="250" customWidth="1"/>
    <col min="29" max="29" width="12.7109375" style="349" customWidth="1"/>
    <col min="30" max="30" width="12.7109375" style="75" hidden="1" customWidth="1"/>
    <col min="31" max="31" width="12.7109375" style="220" hidden="1" customWidth="1"/>
    <col min="32" max="32" width="12.7109375" style="70" hidden="1" customWidth="1"/>
    <col min="33" max="33" width="12.7109375" style="118" customWidth="1"/>
    <col min="34" max="34" width="12.7109375" style="2"/>
    <col min="35" max="35" width="14.85546875" style="24" customWidth="1"/>
    <col min="36" max="36" width="6.42578125" style="15" customWidth="1"/>
    <col min="37" max="37" width="5.42578125" style="15" customWidth="1"/>
    <col min="38" max="16384" width="12.7109375" style="15"/>
  </cols>
  <sheetData>
    <row r="1" spans="1:39" ht="100.15" customHeight="1" x14ac:dyDescent="0.35">
      <c r="B1" s="27" t="s">
        <v>4</v>
      </c>
      <c r="C1" s="364" t="s">
        <v>5</v>
      </c>
      <c r="D1" s="361"/>
      <c r="E1" s="115" t="s">
        <v>6</v>
      </c>
      <c r="F1" s="126" t="s">
        <v>14</v>
      </c>
      <c r="G1" s="272" t="s">
        <v>15</v>
      </c>
      <c r="H1" s="135" t="s">
        <v>16</v>
      </c>
      <c r="I1" s="96" t="s">
        <v>17</v>
      </c>
      <c r="J1" s="140" t="s">
        <v>105</v>
      </c>
      <c r="K1" s="279" t="s">
        <v>106</v>
      </c>
      <c r="L1" s="149" t="s">
        <v>107</v>
      </c>
      <c r="M1" s="289" t="s">
        <v>108</v>
      </c>
      <c r="N1" s="160" t="s">
        <v>109</v>
      </c>
      <c r="O1" s="19" t="s">
        <v>110</v>
      </c>
      <c r="P1" s="172" t="s">
        <v>214</v>
      </c>
      <c r="Q1" s="83" t="s">
        <v>253</v>
      </c>
      <c r="R1" s="184" t="s">
        <v>254</v>
      </c>
      <c r="S1" s="196" t="s">
        <v>298</v>
      </c>
      <c r="T1" s="102" t="s">
        <v>311</v>
      </c>
      <c r="U1" s="207" t="s">
        <v>329</v>
      </c>
      <c r="V1" s="218" t="s">
        <v>340</v>
      </c>
      <c r="W1" s="226" t="s">
        <v>341</v>
      </c>
      <c r="X1" s="129" t="s">
        <v>365</v>
      </c>
      <c r="Y1" s="96" t="s">
        <v>373</v>
      </c>
      <c r="Z1" s="184" t="s">
        <v>374</v>
      </c>
      <c r="AA1" s="160" t="s">
        <v>400</v>
      </c>
      <c r="AB1" s="248" t="s">
        <v>401</v>
      </c>
      <c r="AC1" s="346" t="s">
        <v>414</v>
      </c>
      <c r="AD1" s="19"/>
      <c r="AE1" s="218"/>
      <c r="AF1" s="68"/>
      <c r="AG1" s="117" t="s">
        <v>1</v>
      </c>
      <c r="AI1" s="28"/>
      <c r="AJ1" s="13"/>
      <c r="AK1" s="13"/>
      <c r="AL1" s="13"/>
      <c r="AM1" s="13"/>
    </row>
    <row r="2" spans="1:39" ht="18" customHeight="1" x14ac:dyDescent="0.25">
      <c r="A2" s="15" t="s">
        <v>422</v>
      </c>
      <c r="B2" s="27">
        <v>1</v>
      </c>
      <c r="C2" s="266" t="s">
        <v>101</v>
      </c>
      <c r="D2" s="265" t="s">
        <v>102</v>
      </c>
      <c r="E2" s="4">
        <f t="shared" ref="E2:E33" si="0">AG2</f>
        <v>8096.6900000000005</v>
      </c>
      <c r="F2" s="127"/>
      <c r="G2" s="273"/>
      <c r="H2" s="111"/>
      <c r="I2" s="37"/>
      <c r="J2" s="139"/>
      <c r="K2" s="278"/>
      <c r="L2" s="148"/>
      <c r="M2" s="292"/>
      <c r="N2" s="159">
        <v>648.6</v>
      </c>
      <c r="O2" s="22"/>
      <c r="P2" s="173">
        <v>1542.07</v>
      </c>
      <c r="Q2" s="84">
        <v>1281.22</v>
      </c>
      <c r="R2" s="185"/>
      <c r="S2" s="195">
        <v>1105.44</v>
      </c>
      <c r="T2" s="103"/>
      <c r="U2" s="208">
        <v>296.10000000000002</v>
      </c>
      <c r="V2" s="219"/>
      <c r="W2" s="62">
        <v>187.06</v>
      </c>
      <c r="X2" s="4">
        <v>3036.2</v>
      </c>
      <c r="Y2" s="37"/>
      <c r="Z2" s="185"/>
      <c r="AA2" s="159"/>
      <c r="AB2" s="249"/>
      <c r="AC2" s="348"/>
      <c r="AD2" s="22"/>
      <c r="AE2" s="219"/>
      <c r="AF2" s="69"/>
      <c r="AG2" s="4">
        <f t="shared" ref="AG2:AG33" si="1">SUM(F2:AF2)</f>
        <v>8096.6900000000005</v>
      </c>
      <c r="AI2" s="28"/>
      <c r="AJ2" s="13"/>
      <c r="AK2" s="13"/>
      <c r="AL2" s="13"/>
      <c r="AM2" s="13"/>
    </row>
    <row r="3" spans="1:39" ht="18" customHeight="1" x14ac:dyDescent="0.25">
      <c r="A3" s="15" t="s">
        <v>422</v>
      </c>
      <c r="B3" s="27">
        <v>2</v>
      </c>
      <c r="C3" s="266" t="s">
        <v>124</v>
      </c>
      <c r="D3" s="265" t="s">
        <v>83</v>
      </c>
      <c r="E3" s="4">
        <f t="shared" si="0"/>
        <v>6124.8099999999995</v>
      </c>
      <c r="F3" s="127"/>
      <c r="G3" s="273"/>
      <c r="H3" s="111"/>
      <c r="I3" s="37"/>
      <c r="J3" s="139">
        <v>545.20000000000005</v>
      </c>
      <c r="K3" s="278"/>
      <c r="L3" s="148"/>
      <c r="M3" s="292"/>
      <c r="N3" s="159"/>
      <c r="O3" s="22">
        <v>531.1</v>
      </c>
      <c r="P3" s="173">
        <v>453.55</v>
      </c>
      <c r="Q3" s="84"/>
      <c r="R3" s="185">
        <v>1574.5</v>
      </c>
      <c r="S3" s="195"/>
      <c r="T3" s="103">
        <v>545.20000000000005</v>
      </c>
      <c r="U3" s="208"/>
      <c r="V3" s="219"/>
      <c r="W3" s="62">
        <v>1028.83</v>
      </c>
      <c r="X3" s="4"/>
      <c r="Y3" s="37"/>
      <c r="Z3" s="185">
        <v>227.95</v>
      </c>
      <c r="AA3" s="159"/>
      <c r="AB3" s="249"/>
      <c r="AC3" s="348">
        <v>1218.48</v>
      </c>
      <c r="AD3" s="22"/>
      <c r="AE3" s="219"/>
      <c r="AF3" s="69"/>
      <c r="AG3" s="4">
        <f t="shared" si="1"/>
        <v>6124.8099999999995</v>
      </c>
      <c r="AI3" s="7"/>
      <c r="AJ3" s="8"/>
      <c r="AK3" s="26"/>
      <c r="AL3" s="29"/>
      <c r="AM3" s="13"/>
    </row>
    <row r="4" spans="1:39" ht="18" customHeight="1" x14ac:dyDescent="0.25">
      <c r="A4" s="15" t="s">
        <v>422</v>
      </c>
      <c r="B4" s="27">
        <v>3</v>
      </c>
      <c r="C4" s="266" t="s">
        <v>224</v>
      </c>
      <c r="D4" s="265" t="s">
        <v>225</v>
      </c>
      <c r="E4" s="4">
        <f t="shared" si="0"/>
        <v>5012.08</v>
      </c>
      <c r="F4" s="127"/>
      <c r="G4" s="273"/>
      <c r="H4" s="111"/>
      <c r="I4" s="37"/>
      <c r="J4" s="139"/>
      <c r="K4" s="278"/>
      <c r="L4" s="148"/>
      <c r="M4" s="292"/>
      <c r="N4" s="159"/>
      <c r="O4" s="22"/>
      <c r="P4" s="173">
        <v>2086.33</v>
      </c>
      <c r="Q4" s="84"/>
      <c r="R4" s="185"/>
      <c r="S4" s="195">
        <v>1335.74</v>
      </c>
      <c r="T4" s="103"/>
      <c r="U4" s="208"/>
      <c r="V4" s="219"/>
      <c r="W4" s="62">
        <v>1590.01</v>
      </c>
      <c r="X4" s="4"/>
      <c r="Y4" s="37"/>
      <c r="Z4" s="185"/>
      <c r="AA4" s="159"/>
      <c r="AB4" s="249"/>
      <c r="AC4" s="348"/>
      <c r="AD4" s="22"/>
      <c r="AE4" s="219"/>
      <c r="AF4" s="69"/>
      <c r="AG4" s="4">
        <f t="shared" si="1"/>
        <v>5012.08</v>
      </c>
      <c r="AI4" s="12"/>
      <c r="AJ4" s="8"/>
      <c r="AK4" s="8"/>
      <c r="AL4" s="29"/>
      <c r="AM4" s="13"/>
    </row>
    <row r="5" spans="1:39" ht="18" customHeight="1" x14ac:dyDescent="0.25">
      <c r="A5" s="15" t="s">
        <v>422</v>
      </c>
      <c r="B5" s="27">
        <v>4</v>
      </c>
      <c r="C5" s="266" t="s">
        <v>47</v>
      </c>
      <c r="D5" s="265" t="s">
        <v>54</v>
      </c>
      <c r="E5" s="4">
        <f t="shared" si="0"/>
        <v>4967.4299999999994</v>
      </c>
      <c r="F5" s="127">
        <v>1794.46</v>
      </c>
      <c r="G5" s="273"/>
      <c r="H5" s="111"/>
      <c r="I5" s="37"/>
      <c r="J5" s="139"/>
      <c r="K5" s="278"/>
      <c r="L5" s="148"/>
      <c r="M5" s="292">
        <v>147.58000000000001</v>
      </c>
      <c r="N5" s="159"/>
      <c r="O5" s="22">
        <v>1805.74</v>
      </c>
      <c r="P5" s="173"/>
      <c r="Q5" s="84"/>
      <c r="R5" s="185">
        <v>157.44999999999999</v>
      </c>
      <c r="S5" s="195"/>
      <c r="T5" s="103"/>
      <c r="U5" s="208"/>
      <c r="V5" s="219"/>
      <c r="W5" s="62"/>
      <c r="X5" s="4"/>
      <c r="Y5" s="37"/>
      <c r="Z5" s="185"/>
      <c r="AA5" s="159"/>
      <c r="AB5" s="249">
        <v>1062.2</v>
      </c>
      <c r="AC5" s="348"/>
      <c r="AD5" s="22"/>
      <c r="AE5" s="219"/>
      <c r="AF5" s="69"/>
      <c r="AG5" s="4">
        <f t="shared" si="1"/>
        <v>4967.4299999999994</v>
      </c>
      <c r="AI5" s="12"/>
      <c r="AJ5" s="8"/>
      <c r="AK5" s="8"/>
      <c r="AL5" s="29"/>
      <c r="AM5" s="13"/>
    </row>
    <row r="6" spans="1:39" ht="18" customHeight="1" x14ac:dyDescent="0.25">
      <c r="A6" s="15" t="s">
        <v>422</v>
      </c>
      <c r="B6" s="27">
        <v>5</v>
      </c>
      <c r="C6" s="266" t="s">
        <v>65</v>
      </c>
      <c r="D6" s="287" t="s">
        <v>69</v>
      </c>
      <c r="E6" s="4">
        <f t="shared" si="0"/>
        <v>4859.34</v>
      </c>
      <c r="F6" s="263"/>
      <c r="G6" s="273"/>
      <c r="H6" s="111"/>
      <c r="I6" s="37"/>
      <c r="J6" s="139"/>
      <c r="K6" s="278">
        <v>1729.6</v>
      </c>
      <c r="L6" s="148"/>
      <c r="M6" s="292"/>
      <c r="N6" s="159"/>
      <c r="O6" s="22">
        <v>212.44</v>
      </c>
      <c r="P6" s="173"/>
      <c r="Q6" s="84"/>
      <c r="R6" s="185">
        <v>1810.68</v>
      </c>
      <c r="S6" s="195"/>
      <c r="T6" s="103"/>
      <c r="U6" s="208"/>
      <c r="V6" s="219"/>
      <c r="W6" s="62">
        <v>748.24</v>
      </c>
      <c r="X6" s="4"/>
      <c r="Y6" s="37"/>
      <c r="Z6" s="185"/>
      <c r="AA6" s="159"/>
      <c r="AB6" s="249"/>
      <c r="AC6" s="348">
        <v>358.38</v>
      </c>
      <c r="AD6" s="22"/>
      <c r="AE6" s="219"/>
      <c r="AF6" s="69"/>
      <c r="AG6" s="4">
        <f t="shared" si="1"/>
        <v>4859.34</v>
      </c>
      <c r="AI6" s="12"/>
      <c r="AJ6" s="8"/>
      <c r="AK6" s="8"/>
      <c r="AL6" s="29"/>
      <c r="AM6" s="66"/>
    </row>
    <row r="7" spans="1:39" ht="18" customHeight="1" x14ac:dyDescent="0.25">
      <c r="A7" s="15" t="s">
        <v>422</v>
      </c>
      <c r="B7" s="27">
        <v>6</v>
      </c>
      <c r="C7" s="266" t="s">
        <v>353</v>
      </c>
      <c r="D7" s="265" t="s">
        <v>309</v>
      </c>
      <c r="E7" s="4">
        <f t="shared" si="0"/>
        <v>4803.6400000000003</v>
      </c>
      <c r="I7" s="45"/>
      <c r="N7" s="161"/>
      <c r="O7" s="25"/>
      <c r="P7" s="171"/>
      <c r="Q7" s="81"/>
      <c r="R7" s="183"/>
      <c r="S7" s="194"/>
      <c r="T7" s="101"/>
      <c r="U7" s="206"/>
      <c r="V7" s="217"/>
      <c r="W7" s="63">
        <v>2151.19</v>
      </c>
      <c r="X7" s="5"/>
      <c r="Y7" s="45"/>
      <c r="Z7" s="183"/>
      <c r="AA7" s="161">
        <v>1003.92</v>
      </c>
      <c r="AB7" s="247"/>
      <c r="AC7" s="347">
        <v>1648.53</v>
      </c>
      <c r="AD7" s="25"/>
      <c r="AE7" s="217"/>
      <c r="AF7" s="67"/>
      <c r="AG7" s="4">
        <f t="shared" si="1"/>
        <v>4803.6400000000003</v>
      </c>
      <c r="AI7" s="12"/>
      <c r="AJ7" s="8"/>
      <c r="AK7" s="8"/>
      <c r="AL7" s="29"/>
      <c r="AM7" s="66"/>
    </row>
    <row r="8" spans="1:39" ht="18" customHeight="1" x14ac:dyDescent="0.25">
      <c r="A8" s="15" t="s">
        <v>422</v>
      </c>
      <c r="B8" s="27">
        <v>7</v>
      </c>
      <c r="C8" s="266" t="s">
        <v>128</v>
      </c>
      <c r="D8" s="265" t="s">
        <v>129</v>
      </c>
      <c r="E8" s="4">
        <f t="shared" si="0"/>
        <v>4711.5200000000004</v>
      </c>
      <c r="F8" s="127"/>
      <c r="G8" s="273"/>
      <c r="H8" s="111"/>
      <c r="I8" s="37"/>
      <c r="J8" s="139"/>
      <c r="K8" s="278"/>
      <c r="L8" s="148"/>
      <c r="M8" s="292"/>
      <c r="N8" s="159"/>
      <c r="O8" s="22"/>
      <c r="P8" s="173"/>
      <c r="Q8" s="84"/>
      <c r="R8" s="185"/>
      <c r="S8" s="195"/>
      <c r="T8" s="103"/>
      <c r="U8" s="208">
        <v>651.41999999999996</v>
      </c>
      <c r="V8" s="219"/>
      <c r="W8" s="62"/>
      <c r="X8" s="4">
        <v>3071.92</v>
      </c>
      <c r="Y8" s="37">
        <v>988.18</v>
      </c>
      <c r="Z8" s="185"/>
      <c r="AA8" s="159"/>
      <c r="AB8" s="249"/>
      <c r="AC8" s="348"/>
      <c r="AD8" s="22"/>
      <c r="AE8" s="219"/>
      <c r="AF8" s="69"/>
      <c r="AG8" s="4">
        <f t="shared" si="1"/>
        <v>4711.5200000000004</v>
      </c>
      <c r="AI8" s="12"/>
      <c r="AJ8" s="8"/>
      <c r="AK8" s="8"/>
      <c r="AL8" s="29"/>
      <c r="AM8" s="66"/>
    </row>
    <row r="9" spans="1:39" ht="18" customHeight="1" x14ac:dyDescent="0.25">
      <c r="A9" s="15" t="s">
        <v>422</v>
      </c>
      <c r="B9" s="27">
        <v>8</v>
      </c>
      <c r="C9" s="266" t="s">
        <v>224</v>
      </c>
      <c r="D9" s="265" t="s">
        <v>227</v>
      </c>
      <c r="E9" s="4">
        <f t="shared" si="0"/>
        <v>4685.4399999999996</v>
      </c>
      <c r="F9" s="127"/>
      <c r="G9" s="273"/>
      <c r="H9" s="111"/>
      <c r="I9" s="37"/>
      <c r="J9" s="139"/>
      <c r="K9" s="278"/>
      <c r="L9" s="148"/>
      <c r="M9" s="292"/>
      <c r="N9" s="159"/>
      <c r="O9" s="22"/>
      <c r="P9" s="173">
        <v>725.68</v>
      </c>
      <c r="Q9" s="84"/>
      <c r="R9" s="185">
        <v>1338.33</v>
      </c>
      <c r="S9" s="195"/>
      <c r="T9" s="103"/>
      <c r="U9" s="208"/>
      <c r="V9" s="219"/>
      <c r="W9" s="62"/>
      <c r="X9" s="4"/>
      <c r="Y9" s="37"/>
      <c r="Z9" s="185">
        <v>2621.4299999999998</v>
      </c>
      <c r="AA9" s="159"/>
      <c r="AB9" s="249"/>
      <c r="AC9" s="348"/>
      <c r="AD9" s="22"/>
      <c r="AE9" s="219"/>
      <c r="AF9" s="69"/>
      <c r="AG9" s="4">
        <f t="shared" si="1"/>
        <v>4685.4399999999996</v>
      </c>
      <c r="AI9" s="12"/>
      <c r="AJ9" s="8"/>
      <c r="AK9" s="8"/>
      <c r="AL9" s="29"/>
      <c r="AM9" s="66"/>
    </row>
    <row r="10" spans="1:39" ht="18" customHeight="1" x14ac:dyDescent="0.25">
      <c r="A10" s="15" t="s">
        <v>422</v>
      </c>
      <c r="B10" s="27">
        <v>9</v>
      </c>
      <c r="C10" s="266" t="s">
        <v>239</v>
      </c>
      <c r="D10" s="265" t="s">
        <v>45</v>
      </c>
      <c r="E10" s="4">
        <f t="shared" si="0"/>
        <v>4518.58</v>
      </c>
      <c r="F10" s="127"/>
      <c r="G10" s="273"/>
      <c r="H10" s="111"/>
      <c r="I10" s="37"/>
      <c r="J10" s="139"/>
      <c r="K10" s="278"/>
      <c r="L10" s="148"/>
      <c r="M10" s="292"/>
      <c r="N10" s="159"/>
      <c r="O10" s="22"/>
      <c r="P10" s="173"/>
      <c r="Q10" s="84"/>
      <c r="R10" s="185"/>
      <c r="S10" s="195"/>
      <c r="T10" s="103">
        <v>1567.45</v>
      </c>
      <c r="U10" s="208">
        <v>1362.06</v>
      </c>
      <c r="V10" s="219"/>
      <c r="W10" s="62"/>
      <c r="X10" s="4"/>
      <c r="Y10" s="37"/>
      <c r="Z10" s="185"/>
      <c r="AA10" s="159">
        <v>585.62</v>
      </c>
      <c r="AB10" s="249"/>
      <c r="AC10" s="348">
        <v>1003.45</v>
      </c>
      <c r="AD10" s="22"/>
      <c r="AE10" s="219"/>
      <c r="AF10" s="69"/>
      <c r="AG10" s="4">
        <f t="shared" si="1"/>
        <v>4518.58</v>
      </c>
      <c r="AI10" s="28"/>
      <c r="AJ10" s="30"/>
      <c r="AK10" s="30"/>
      <c r="AL10" s="30"/>
      <c r="AM10" s="30"/>
    </row>
    <row r="11" spans="1:39" ht="18" customHeight="1" x14ac:dyDescent="0.25">
      <c r="A11" s="15" t="s">
        <v>422</v>
      </c>
      <c r="B11" s="27">
        <v>10</v>
      </c>
      <c r="C11" s="266" t="s">
        <v>344</v>
      </c>
      <c r="D11" s="265" t="s">
        <v>144</v>
      </c>
      <c r="E11" s="4">
        <f t="shared" si="0"/>
        <v>4248.8</v>
      </c>
      <c r="I11" s="45"/>
      <c r="N11" s="161"/>
      <c r="O11" s="25"/>
      <c r="P11" s="171"/>
      <c r="Q11" s="81"/>
      <c r="R11" s="183"/>
      <c r="S11" s="194"/>
      <c r="T11" s="101"/>
      <c r="U11" s="206"/>
      <c r="V11" s="217">
        <v>1105.44</v>
      </c>
      <c r="W11" s="63"/>
      <c r="X11" s="5">
        <v>3143.36</v>
      </c>
      <c r="Y11" s="45"/>
      <c r="Z11" s="183"/>
      <c r="AA11" s="161"/>
      <c r="AB11" s="247"/>
      <c r="AC11" s="347"/>
      <c r="AD11" s="25"/>
      <c r="AE11" s="217"/>
      <c r="AF11" s="67"/>
      <c r="AG11" s="4">
        <f t="shared" si="1"/>
        <v>4248.8</v>
      </c>
      <c r="AI11" s="28"/>
      <c r="AJ11" s="30"/>
      <c r="AK11" s="30"/>
      <c r="AL11" s="30"/>
      <c r="AM11" s="30"/>
    </row>
    <row r="12" spans="1:39" ht="18" customHeight="1" x14ac:dyDescent="0.25">
      <c r="A12" s="15" t="s">
        <v>422</v>
      </c>
      <c r="B12" s="27">
        <v>11</v>
      </c>
      <c r="C12" s="266" t="s">
        <v>176</v>
      </c>
      <c r="D12" s="265" t="s">
        <v>177</v>
      </c>
      <c r="E12" s="4">
        <f t="shared" si="0"/>
        <v>3163.1</v>
      </c>
      <c r="F12" s="127"/>
      <c r="G12" s="273"/>
      <c r="H12" s="111"/>
      <c r="I12" s="37"/>
      <c r="J12" s="139"/>
      <c r="K12" s="278"/>
      <c r="L12" s="148">
        <v>1174.53</v>
      </c>
      <c r="M12" s="292"/>
      <c r="N12" s="159"/>
      <c r="O12" s="22"/>
      <c r="P12" s="173"/>
      <c r="Q12" s="84"/>
      <c r="R12" s="185"/>
      <c r="S12" s="195"/>
      <c r="T12" s="103">
        <v>749.65</v>
      </c>
      <c r="U12" s="208">
        <v>1095.57</v>
      </c>
      <c r="V12" s="219"/>
      <c r="W12" s="62"/>
      <c r="X12" s="4"/>
      <c r="Y12" s="37"/>
      <c r="Z12" s="185"/>
      <c r="AA12" s="159"/>
      <c r="AB12" s="249"/>
      <c r="AC12" s="348">
        <v>143.35</v>
      </c>
      <c r="AD12" s="22"/>
      <c r="AE12" s="219"/>
      <c r="AF12" s="69"/>
      <c r="AG12" s="4">
        <f t="shared" si="1"/>
        <v>3163.1</v>
      </c>
      <c r="AI12" s="28"/>
      <c r="AJ12" s="30"/>
      <c r="AK12" s="30"/>
      <c r="AL12" s="30"/>
      <c r="AM12" s="30"/>
    </row>
    <row r="13" spans="1:39" ht="18" customHeight="1" x14ac:dyDescent="0.25">
      <c r="A13" s="15" t="s">
        <v>422</v>
      </c>
      <c r="B13" s="27">
        <v>12</v>
      </c>
      <c r="C13" s="266" t="s">
        <v>49</v>
      </c>
      <c r="D13" s="265" t="s">
        <v>56</v>
      </c>
      <c r="E13" s="4">
        <f t="shared" si="0"/>
        <v>3126.44</v>
      </c>
      <c r="F13" s="127">
        <v>1326.34</v>
      </c>
      <c r="G13" s="273"/>
      <c r="H13" s="111">
        <v>366.6</v>
      </c>
      <c r="I13" s="37"/>
      <c r="J13" s="139"/>
      <c r="K13" s="278"/>
      <c r="L13" s="148"/>
      <c r="M13" s="292"/>
      <c r="N13" s="159"/>
      <c r="O13" s="22"/>
      <c r="P13" s="173"/>
      <c r="Q13" s="84"/>
      <c r="R13" s="185"/>
      <c r="S13" s="195"/>
      <c r="T13" s="103"/>
      <c r="U13" s="208"/>
      <c r="V13" s="219"/>
      <c r="W13" s="62"/>
      <c r="X13" s="4"/>
      <c r="Y13" s="37"/>
      <c r="Z13" s="185"/>
      <c r="AA13" s="159"/>
      <c r="AB13" s="249"/>
      <c r="AC13" s="348">
        <v>1433.5</v>
      </c>
      <c r="AD13" s="22"/>
      <c r="AE13" s="219"/>
      <c r="AF13" s="69"/>
      <c r="AG13" s="4">
        <f t="shared" si="1"/>
        <v>3126.44</v>
      </c>
      <c r="AI13" s="28"/>
      <c r="AJ13" s="30"/>
      <c r="AK13" s="30"/>
      <c r="AL13" s="30"/>
      <c r="AM13" s="30"/>
    </row>
    <row r="14" spans="1:39" ht="18" customHeight="1" x14ac:dyDescent="0.25">
      <c r="A14" s="15" t="s">
        <v>422</v>
      </c>
      <c r="B14" s="27">
        <v>13</v>
      </c>
      <c r="C14" s="266" t="s">
        <v>323</v>
      </c>
      <c r="D14" s="287" t="s">
        <v>324</v>
      </c>
      <c r="E14" s="4">
        <f t="shared" si="0"/>
        <v>2238.6099999999997</v>
      </c>
      <c r="F14" s="263"/>
      <c r="I14" s="45"/>
      <c r="N14" s="161"/>
      <c r="O14" s="25"/>
      <c r="P14" s="171"/>
      <c r="Q14" s="81"/>
      <c r="R14" s="183"/>
      <c r="S14" s="194"/>
      <c r="T14" s="101"/>
      <c r="U14" s="206">
        <v>1095.57</v>
      </c>
      <c r="V14" s="217"/>
      <c r="W14" s="63"/>
      <c r="X14" s="5">
        <v>1143.04</v>
      </c>
      <c r="Y14" s="45"/>
      <c r="Z14" s="183"/>
      <c r="AA14" s="161"/>
      <c r="AB14" s="247"/>
      <c r="AC14" s="347"/>
      <c r="AD14" s="25"/>
      <c r="AE14" s="217"/>
      <c r="AF14" s="67"/>
      <c r="AG14" s="4">
        <f t="shared" si="1"/>
        <v>2238.6099999999997</v>
      </c>
      <c r="AJ14" s="16"/>
      <c r="AK14" s="16"/>
      <c r="AL14" s="16"/>
      <c r="AM14" s="16"/>
    </row>
    <row r="15" spans="1:39" ht="18" customHeight="1" x14ac:dyDescent="0.3">
      <c r="A15" s="15" t="s">
        <v>422</v>
      </c>
      <c r="B15" s="27">
        <v>14</v>
      </c>
      <c r="C15" s="266" t="s">
        <v>84</v>
      </c>
      <c r="D15" s="265" t="s">
        <v>85</v>
      </c>
      <c r="E15" s="4">
        <f t="shared" si="0"/>
        <v>2233.44</v>
      </c>
      <c r="F15" s="127"/>
      <c r="G15" s="273">
        <v>408.9</v>
      </c>
      <c r="H15" s="111"/>
      <c r="I15" s="37"/>
      <c r="J15" s="139"/>
      <c r="K15" s="278">
        <v>488.8</v>
      </c>
      <c r="L15" s="148"/>
      <c r="M15" s="292"/>
      <c r="N15" s="159"/>
      <c r="O15" s="22"/>
      <c r="P15" s="173"/>
      <c r="Q15" s="84"/>
      <c r="R15" s="185"/>
      <c r="S15" s="195"/>
      <c r="T15" s="103"/>
      <c r="U15" s="208"/>
      <c r="V15" s="219">
        <v>1335.74</v>
      </c>
      <c r="W15" s="62"/>
      <c r="X15" s="4"/>
      <c r="Y15" s="37"/>
      <c r="Z15" s="185"/>
      <c r="AA15" s="159"/>
      <c r="AB15" s="249"/>
      <c r="AC15" s="348"/>
      <c r="AD15" s="22"/>
      <c r="AE15" s="219"/>
      <c r="AF15" s="69"/>
      <c r="AG15" s="4">
        <f t="shared" si="1"/>
        <v>2233.44</v>
      </c>
      <c r="AI15" s="10"/>
      <c r="AJ15" s="10"/>
      <c r="AK15" s="10"/>
      <c r="AL15" s="11"/>
      <c r="AM15" s="16"/>
    </row>
    <row r="16" spans="1:39" ht="18" customHeight="1" x14ac:dyDescent="0.3">
      <c r="B16" s="27">
        <v>15</v>
      </c>
      <c r="C16" s="27" t="s">
        <v>271</v>
      </c>
      <c r="D16" s="47" t="s">
        <v>265</v>
      </c>
      <c r="E16" s="4">
        <f t="shared" si="0"/>
        <v>5537.78</v>
      </c>
      <c r="F16" s="127"/>
      <c r="G16" s="273"/>
      <c r="H16" s="111"/>
      <c r="I16" s="37"/>
      <c r="J16" s="139"/>
      <c r="K16" s="278"/>
      <c r="L16" s="148"/>
      <c r="M16" s="292"/>
      <c r="N16" s="159"/>
      <c r="O16" s="22"/>
      <c r="P16" s="173"/>
      <c r="Q16" s="84">
        <v>618.52</v>
      </c>
      <c r="R16" s="185"/>
      <c r="S16" s="195">
        <v>414.54</v>
      </c>
      <c r="T16" s="103">
        <v>136.30000000000001</v>
      </c>
      <c r="U16" s="208">
        <v>118.44</v>
      </c>
      <c r="V16" s="219">
        <v>875.14</v>
      </c>
      <c r="W16" s="62"/>
      <c r="X16" s="4">
        <v>1107.32</v>
      </c>
      <c r="Y16" s="37"/>
      <c r="Z16" s="185">
        <v>569.88</v>
      </c>
      <c r="AA16" s="159">
        <v>794.77</v>
      </c>
      <c r="AB16" s="249">
        <v>902.87</v>
      </c>
      <c r="AC16" s="348"/>
      <c r="AD16" s="22"/>
      <c r="AE16" s="219"/>
      <c r="AF16" s="69"/>
      <c r="AG16" s="4">
        <f t="shared" si="1"/>
        <v>5537.78</v>
      </c>
      <c r="AI16" s="10"/>
      <c r="AJ16" s="10"/>
      <c r="AK16" s="10"/>
      <c r="AL16" s="11"/>
    </row>
    <row r="17" spans="2:38" ht="18" customHeight="1" x14ac:dyDescent="0.3">
      <c r="B17" s="27">
        <v>16</v>
      </c>
      <c r="C17" s="27" t="s">
        <v>175</v>
      </c>
      <c r="D17" s="47" t="s">
        <v>155</v>
      </c>
      <c r="E17" s="4">
        <f t="shared" si="0"/>
        <v>5326.04</v>
      </c>
      <c r="F17" s="127"/>
      <c r="G17" s="273"/>
      <c r="H17" s="111"/>
      <c r="I17" s="37"/>
      <c r="J17" s="139"/>
      <c r="K17" s="278"/>
      <c r="L17" s="148">
        <v>1589.07</v>
      </c>
      <c r="M17" s="292"/>
      <c r="N17" s="159"/>
      <c r="O17" s="22"/>
      <c r="P17" s="173"/>
      <c r="Q17" s="84"/>
      <c r="R17" s="185"/>
      <c r="S17" s="195">
        <v>644.84</v>
      </c>
      <c r="T17" s="103"/>
      <c r="U17" s="208"/>
      <c r="V17" s="219"/>
      <c r="W17" s="62">
        <v>1870.6</v>
      </c>
      <c r="X17" s="4"/>
      <c r="Y17" s="37"/>
      <c r="Z17" s="185"/>
      <c r="AA17" s="159"/>
      <c r="AB17" s="249">
        <v>1221.53</v>
      </c>
      <c r="AC17" s="348"/>
      <c r="AD17" s="22"/>
      <c r="AE17" s="219"/>
      <c r="AF17" s="69"/>
      <c r="AG17" s="4">
        <f t="shared" si="1"/>
        <v>5326.04</v>
      </c>
      <c r="AI17" s="10"/>
      <c r="AJ17" s="10"/>
      <c r="AK17" s="10"/>
      <c r="AL17" s="11"/>
    </row>
    <row r="18" spans="2:38" ht="18" customHeight="1" x14ac:dyDescent="0.25">
      <c r="B18" s="27">
        <v>17</v>
      </c>
      <c r="C18" s="27" t="s">
        <v>71</v>
      </c>
      <c r="D18" s="47" t="s">
        <v>76</v>
      </c>
      <c r="E18" s="4">
        <f t="shared" si="0"/>
        <v>3777.86</v>
      </c>
      <c r="F18" s="127"/>
      <c r="G18" s="273"/>
      <c r="H18" s="111"/>
      <c r="I18" s="37"/>
      <c r="J18" s="139">
        <v>1363</v>
      </c>
      <c r="K18" s="278"/>
      <c r="L18" s="148">
        <v>1381.8</v>
      </c>
      <c r="M18" s="292">
        <v>1033.06</v>
      </c>
      <c r="N18" s="159"/>
      <c r="O18" s="22"/>
      <c r="P18" s="173"/>
      <c r="Q18" s="84"/>
      <c r="R18" s="185"/>
      <c r="S18" s="195"/>
      <c r="T18" s="103"/>
      <c r="U18" s="208"/>
      <c r="V18" s="219"/>
      <c r="W18" s="62"/>
      <c r="X18" s="4"/>
      <c r="Y18" s="37"/>
      <c r="Z18" s="185"/>
      <c r="AA18" s="159"/>
      <c r="AB18" s="249"/>
      <c r="AC18" s="348"/>
      <c r="AD18" s="22"/>
      <c r="AE18" s="219"/>
      <c r="AF18" s="69"/>
      <c r="AG18" s="4">
        <f t="shared" si="1"/>
        <v>3777.86</v>
      </c>
    </row>
    <row r="19" spans="2:38" ht="18" customHeight="1" x14ac:dyDescent="0.25">
      <c r="B19" s="27">
        <v>18</v>
      </c>
      <c r="C19" s="27" t="s">
        <v>179</v>
      </c>
      <c r="D19" s="47" t="s">
        <v>67</v>
      </c>
      <c r="E19" s="4">
        <f t="shared" si="0"/>
        <v>3588.92</v>
      </c>
      <c r="F19" s="127"/>
      <c r="G19" s="273"/>
      <c r="H19" s="111"/>
      <c r="I19" s="37"/>
      <c r="J19" s="139"/>
      <c r="K19" s="278"/>
      <c r="L19" s="148">
        <v>552.72</v>
      </c>
      <c r="M19" s="292"/>
      <c r="N19" s="159"/>
      <c r="O19" s="22">
        <v>2124.4</v>
      </c>
      <c r="P19" s="173"/>
      <c r="Q19" s="84"/>
      <c r="R19" s="185"/>
      <c r="S19" s="195"/>
      <c r="T19" s="103"/>
      <c r="U19" s="208"/>
      <c r="V19" s="219"/>
      <c r="W19" s="62"/>
      <c r="X19" s="4"/>
      <c r="Y19" s="37"/>
      <c r="Z19" s="185">
        <v>911.8</v>
      </c>
      <c r="AA19" s="159"/>
      <c r="AB19" s="249"/>
      <c r="AC19" s="348"/>
      <c r="AD19" s="22"/>
      <c r="AE19" s="219"/>
      <c r="AF19" s="69"/>
      <c r="AG19" s="4">
        <f t="shared" si="1"/>
        <v>3588.92</v>
      </c>
    </row>
    <row r="20" spans="2:38" ht="18" customHeight="1" x14ac:dyDescent="0.25">
      <c r="B20" s="27">
        <v>19</v>
      </c>
      <c r="C20" s="27" t="s">
        <v>196</v>
      </c>
      <c r="D20" s="47" t="s">
        <v>226</v>
      </c>
      <c r="E20" s="4">
        <f t="shared" si="0"/>
        <v>3442.0499999999997</v>
      </c>
      <c r="F20" s="127"/>
      <c r="G20" s="273"/>
      <c r="H20" s="111"/>
      <c r="I20" s="37"/>
      <c r="J20" s="139"/>
      <c r="K20" s="278"/>
      <c r="L20" s="148"/>
      <c r="M20" s="292"/>
      <c r="N20" s="159"/>
      <c r="O20" s="22"/>
      <c r="P20" s="173">
        <v>1814.2</v>
      </c>
      <c r="Q20" s="84">
        <v>839.42</v>
      </c>
      <c r="R20" s="185"/>
      <c r="S20" s="195"/>
      <c r="T20" s="103"/>
      <c r="U20" s="208"/>
      <c r="V20" s="219"/>
      <c r="W20" s="62"/>
      <c r="X20" s="4"/>
      <c r="Y20" s="37"/>
      <c r="Z20" s="185"/>
      <c r="AA20" s="159"/>
      <c r="AB20" s="249"/>
      <c r="AC20" s="348">
        <v>788.43</v>
      </c>
      <c r="AD20" s="22"/>
      <c r="AE20" s="219"/>
      <c r="AF20" s="69"/>
      <c r="AG20" s="4">
        <f t="shared" si="1"/>
        <v>3442.0499999999997</v>
      </c>
    </row>
    <row r="21" spans="2:38" ht="18" customHeight="1" x14ac:dyDescent="0.25">
      <c r="B21" s="27">
        <v>20</v>
      </c>
      <c r="C21" s="27" t="s">
        <v>360</v>
      </c>
      <c r="D21" s="47" t="s">
        <v>361</v>
      </c>
      <c r="E21" s="4">
        <f t="shared" si="0"/>
        <v>3429.12</v>
      </c>
      <c r="F21" s="127"/>
      <c r="G21" s="273"/>
      <c r="H21" s="111"/>
      <c r="I21" s="37"/>
      <c r="J21" s="139"/>
      <c r="K21" s="278"/>
      <c r="L21" s="148"/>
      <c r="M21" s="292"/>
      <c r="N21" s="159"/>
      <c r="O21" s="22"/>
      <c r="P21" s="173"/>
      <c r="Q21" s="84"/>
      <c r="R21" s="185"/>
      <c r="S21" s="195"/>
      <c r="T21" s="103"/>
      <c r="U21" s="208"/>
      <c r="V21" s="219"/>
      <c r="W21" s="62"/>
      <c r="X21" s="4">
        <v>3429.12</v>
      </c>
      <c r="Y21" s="37"/>
      <c r="Z21" s="185"/>
      <c r="AA21" s="159"/>
      <c r="AB21" s="249"/>
      <c r="AC21" s="348"/>
      <c r="AD21" s="22"/>
      <c r="AE21" s="219"/>
      <c r="AF21" s="69"/>
      <c r="AG21" s="4">
        <f t="shared" si="1"/>
        <v>3429.12</v>
      </c>
    </row>
    <row r="22" spans="2:38" ht="18" customHeight="1" x14ac:dyDescent="0.25">
      <c r="B22" s="27">
        <v>21</v>
      </c>
      <c r="C22" s="27" t="s">
        <v>53</v>
      </c>
      <c r="D22" s="47" t="s">
        <v>61</v>
      </c>
      <c r="E22" s="4">
        <f t="shared" si="0"/>
        <v>3389.6400000000003</v>
      </c>
      <c r="F22" s="127">
        <v>156.04</v>
      </c>
      <c r="G22" s="273"/>
      <c r="H22" s="111"/>
      <c r="I22" s="37"/>
      <c r="J22" s="139">
        <v>954.1</v>
      </c>
      <c r="K22" s="278"/>
      <c r="L22" s="148"/>
      <c r="M22" s="292"/>
      <c r="N22" s="159"/>
      <c r="O22" s="22"/>
      <c r="P22" s="173"/>
      <c r="Q22" s="84"/>
      <c r="R22" s="185"/>
      <c r="S22" s="195"/>
      <c r="T22" s="103"/>
      <c r="U22" s="208"/>
      <c r="V22" s="219"/>
      <c r="W22" s="62"/>
      <c r="X22" s="4"/>
      <c r="Y22" s="37"/>
      <c r="Z22" s="185">
        <v>2279.5</v>
      </c>
      <c r="AA22" s="159"/>
      <c r="AB22" s="249"/>
      <c r="AC22" s="348"/>
      <c r="AD22" s="22"/>
      <c r="AE22" s="219"/>
      <c r="AF22" s="69"/>
      <c r="AG22" s="4">
        <f t="shared" si="1"/>
        <v>3389.6400000000003</v>
      </c>
    </row>
    <row r="23" spans="2:38" ht="18" customHeight="1" x14ac:dyDescent="0.25">
      <c r="B23" s="27">
        <v>22</v>
      </c>
      <c r="C23" s="27" t="s">
        <v>158</v>
      </c>
      <c r="D23" s="47" t="s">
        <v>39</v>
      </c>
      <c r="E23" s="4">
        <f t="shared" si="0"/>
        <v>3336.06</v>
      </c>
      <c r="F23" s="127"/>
      <c r="G23" s="273"/>
      <c r="H23" s="111"/>
      <c r="I23" s="37"/>
      <c r="J23" s="139"/>
      <c r="K23" s="278"/>
      <c r="L23" s="148"/>
      <c r="M23" s="292"/>
      <c r="N23" s="159"/>
      <c r="O23" s="22">
        <v>2443.06</v>
      </c>
      <c r="P23" s="173"/>
      <c r="Q23" s="84"/>
      <c r="R23" s="185"/>
      <c r="S23" s="195"/>
      <c r="T23" s="103"/>
      <c r="U23" s="208"/>
      <c r="V23" s="219"/>
      <c r="W23" s="62"/>
      <c r="X23" s="4">
        <v>893</v>
      </c>
      <c r="Y23" s="37"/>
      <c r="Z23" s="185"/>
      <c r="AA23" s="159"/>
      <c r="AB23" s="249"/>
      <c r="AC23" s="348"/>
      <c r="AD23" s="22"/>
      <c r="AE23" s="219"/>
      <c r="AF23" s="69"/>
      <c r="AG23" s="4">
        <f t="shared" si="1"/>
        <v>3336.06</v>
      </c>
    </row>
    <row r="24" spans="2:38" ht="18" customHeight="1" x14ac:dyDescent="0.25">
      <c r="B24" s="27">
        <v>23</v>
      </c>
      <c r="C24" s="27" t="s">
        <v>47</v>
      </c>
      <c r="D24" s="47" t="s">
        <v>83</v>
      </c>
      <c r="E24" s="4">
        <f t="shared" si="0"/>
        <v>3280.13</v>
      </c>
      <c r="F24" s="127"/>
      <c r="G24" s="273">
        <v>545.20000000000005</v>
      </c>
      <c r="H24" s="111">
        <v>183.3</v>
      </c>
      <c r="I24" s="37"/>
      <c r="J24" s="139"/>
      <c r="K24" s="278"/>
      <c r="L24" s="148"/>
      <c r="M24" s="292"/>
      <c r="N24" s="159"/>
      <c r="O24" s="22">
        <v>849.76</v>
      </c>
      <c r="P24" s="173">
        <v>997.81</v>
      </c>
      <c r="Q24" s="84"/>
      <c r="R24" s="185"/>
      <c r="S24" s="195"/>
      <c r="T24" s="103"/>
      <c r="U24" s="208">
        <v>473.76</v>
      </c>
      <c r="V24" s="219">
        <v>230.3</v>
      </c>
      <c r="W24" s="62"/>
      <c r="X24" s="4"/>
      <c r="Y24" s="37"/>
      <c r="Z24" s="185"/>
      <c r="AA24" s="159"/>
      <c r="AB24" s="249"/>
      <c r="AC24" s="348"/>
      <c r="AD24" s="22"/>
      <c r="AE24" s="219"/>
      <c r="AF24" s="69"/>
      <c r="AG24" s="4">
        <f t="shared" si="1"/>
        <v>3280.13</v>
      </c>
    </row>
    <row r="25" spans="2:38" ht="18" customHeight="1" x14ac:dyDescent="0.25">
      <c r="B25" s="27">
        <v>24</v>
      </c>
      <c r="C25" s="27" t="s">
        <v>72</v>
      </c>
      <c r="D25" s="47" t="s">
        <v>57</v>
      </c>
      <c r="E25" s="4">
        <f t="shared" si="0"/>
        <v>3071.45</v>
      </c>
      <c r="F25" s="127"/>
      <c r="G25" s="273"/>
      <c r="H25" s="111"/>
      <c r="I25" s="37"/>
      <c r="J25" s="139">
        <v>1567.45</v>
      </c>
      <c r="K25" s="278">
        <v>1504</v>
      </c>
      <c r="L25" s="148"/>
      <c r="M25" s="292"/>
      <c r="N25" s="159"/>
      <c r="O25" s="22"/>
      <c r="P25" s="173"/>
      <c r="Q25" s="84"/>
      <c r="R25" s="185"/>
      <c r="S25" s="195"/>
      <c r="T25" s="103"/>
      <c r="U25" s="208"/>
      <c r="V25" s="219"/>
      <c r="W25" s="62"/>
      <c r="X25" s="4"/>
      <c r="Y25" s="37"/>
      <c r="Z25" s="185"/>
      <c r="AA25" s="159"/>
      <c r="AB25" s="249"/>
      <c r="AC25" s="348"/>
      <c r="AD25" s="22"/>
      <c r="AE25" s="219"/>
      <c r="AF25" s="69"/>
      <c r="AG25" s="4">
        <f t="shared" si="1"/>
        <v>3071.45</v>
      </c>
    </row>
    <row r="26" spans="2:38" ht="18" customHeight="1" x14ac:dyDescent="0.25">
      <c r="B26" s="27">
        <v>25</v>
      </c>
      <c r="C26" s="27" t="s">
        <v>270</v>
      </c>
      <c r="D26" s="47" t="s">
        <v>226</v>
      </c>
      <c r="E26" s="4">
        <f t="shared" si="0"/>
        <v>2843.5</v>
      </c>
      <c r="F26" s="127"/>
      <c r="G26" s="273"/>
      <c r="H26" s="111"/>
      <c r="I26" s="37"/>
      <c r="J26" s="139"/>
      <c r="K26" s="278"/>
      <c r="L26" s="148"/>
      <c r="M26" s="292"/>
      <c r="N26" s="159"/>
      <c r="O26" s="22"/>
      <c r="P26" s="173"/>
      <c r="Q26" s="84">
        <v>1060.32</v>
      </c>
      <c r="R26" s="185"/>
      <c r="S26" s="195"/>
      <c r="T26" s="103">
        <v>954.1</v>
      </c>
      <c r="U26" s="208">
        <v>829.08</v>
      </c>
      <c r="V26" s="219"/>
      <c r="W26" s="62"/>
      <c r="X26" s="4"/>
      <c r="Y26" s="37"/>
      <c r="Z26" s="185"/>
      <c r="AA26" s="159"/>
      <c r="AB26" s="249"/>
      <c r="AC26" s="348"/>
      <c r="AD26" s="22"/>
      <c r="AE26" s="219"/>
      <c r="AF26" s="69"/>
      <c r="AG26" s="4">
        <f t="shared" si="1"/>
        <v>2843.5</v>
      </c>
      <c r="AI26" s="31"/>
    </row>
    <row r="27" spans="2:38" ht="18" customHeight="1" x14ac:dyDescent="0.25">
      <c r="B27" s="27">
        <v>26</v>
      </c>
      <c r="C27" s="27" t="s">
        <v>192</v>
      </c>
      <c r="D27" s="47" t="s">
        <v>193</v>
      </c>
      <c r="E27" s="4">
        <f t="shared" si="0"/>
        <v>2738.23</v>
      </c>
      <c r="F27" s="127"/>
      <c r="G27" s="273"/>
      <c r="H27" s="111"/>
      <c r="I27" s="37"/>
      <c r="J27" s="139"/>
      <c r="K27" s="278"/>
      <c r="L27" s="148"/>
      <c r="M27" s="292">
        <v>1697.17</v>
      </c>
      <c r="N27" s="159"/>
      <c r="O27" s="22"/>
      <c r="P27" s="173"/>
      <c r="Q27" s="84"/>
      <c r="R27" s="185">
        <v>393.63</v>
      </c>
      <c r="S27" s="195"/>
      <c r="T27" s="103"/>
      <c r="U27" s="208"/>
      <c r="V27" s="219"/>
      <c r="W27" s="62"/>
      <c r="X27" s="4"/>
      <c r="Y27" s="37">
        <v>647.42999999999995</v>
      </c>
      <c r="Z27" s="185"/>
      <c r="AA27" s="159"/>
      <c r="AB27" s="249"/>
      <c r="AC27" s="348"/>
      <c r="AD27" s="22"/>
      <c r="AE27" s="219"/>
      <c r="AF27" s="69"/>
      <c r="AG27" s="4">
        <f t="shared" si="1"/>
        <v>2738.23</v>
      </c>
    </row>
    <row r="28" spans="2:38" ht="18" customHeight="1" x14ac:dyDescent="0.25">
      <c r="B28" s="27">
        <v>27</v>
      </c>
      <c r="C28" s="27" t="s">
        <v>48</v>
      </c>
      <c r="D28" s="47" t="s">
        <v>55</v>
      </c>
      <c r="E28" s="4">
        <f t="shared" si="0"/>
        <v>2662.55</v>
      </c>
      <c r="F28" s="127">
        <v>1560.4</v>
      </c>
      <c r="G28" s="273"/>
      <c r="H28" s="111"/>
      <c r="I28" s="37"/>
      <c r="J28" s="139"/>
      <c r="K28" s="278"/>
      <c r="L28" s="148"/>
      <c r="M28" s="292"/>
      <c r="N28" s="159"/>
      <c r="O28" s="22"/>
      <c r="P28" s="173"/>
      <c r="Q28" s="84"/>
      <c r="R28" s="185">
        <v>1102.1500000000001</v>
      </c>
      <c r="S28" s="195"/>
      <c r="T28" s="103"/>
      <c r="U28" s="208"/>
      <c r="V28" s="219"/>
      <c r="W28" s="62"/>
      <c r="X28" s="4"/>
      <c r="Y28" s="37"/>
      <c r="Z28" s="185"/>
      <c r="AA28" s="159"/>
      <c r="AB28" s="249"/>
      <c r="AC28" s="348"/>
      <c r="AD28" s="22"/>
      <c r="AE28" s="219"/>
      <c r="AF28" s="69"/>
      <c r="AG28" s="4">
        <f t="shared" si="1"/>
        <v>2662.55</v>
      </c>
    </row>
    <row r="29" spans="2:38" ht="18" customHeight="1" x14ac:dyDescent="0.25">
      <c r="B29" s="27">
        <v>28</v>
      </c>
      <c r="C29" s="27" t="s">
        <v>52</v>
      </c>
      <c r="D29" s="47" t="s">
        <v>59</v>
      </c>
      <c r="E29" s="4">
        <f t="shared" si="0"/>
        <v>2604.27</v>
      </c>
      <c r="F29" s="127">
        <v>624.16</v>
      </c>
      <c r="G29" s="273"/>
      <c r="H29" s="111"/>
      <c r="I29" s="37"/>
      <c r="J29" s="139"/>
      <c r="K29" s="278"/>
      <c r="L29" s="148"/>
      <c r="M29" s="292">
        <v>811.69</v>
      </c>
      <c r="N29" s="159"/>
      <c r="O29" s="22">
        <v>1168.42</v>
      </c>
      <c r="P29" s="173"/>
      <c r="Q29" s="84"/>
      <c r="R29" s="185"/>
      <c r="S29" s="195"/>
      <c r="T29" s="103"/>
      <c r="U29" s="208"/>
      <c r="V29" s="219"/>
      <c r="W29" s="62"/>
      <c r="X29" s="4"/>
      <c r="Y29" s="37"/>
      <c r="Z29" s="185"/>
      <c r="AA29" s="159"/>
      <c r="AB29" s="249"/>
      <c r="AC29" s="348"/>
      <c r="AD29" s="22"/>
      <c r="AE29" s="219"/>
      <c r="AF29" s="69"/>
      <c r="AG29" s="4">
        <f t="shared" si="1"/>
        <v>2604.27</v>
      </c>
    </row>
    <row r="30" spans="2:38" ht="18" customHeight="1" x14ac:dyDescent="0.25">
      <c r="B30" s="27">
        <v>29</v>
      </c>
      <c r="C30" s="27" t="s">
        <v>98</v>
      </c>
      <c r="D30" s="89" t="s">
        <v>99</v>
      </c>
      <c r="E30" s="4">
        <f t="shared" si="0"/>
        <v>2572.31</v>
      </c>
      <c r="F30" s="263"/>
      <c r="G30" s="273"/>
      <c r="H30" s="111"/>
      <c r="I30" s="37">
        <v>695.6</v>
      </c>
      <c r="J30" s="139"/>
      <c r="K30" s="278"/>
      <c r="L30" s="148"/>
      <c r="M30" s="292"/>
      <c r="N30" s="159"/>
      <c r="O30" s="22"/>
      <c r="P30" s="173">
        <v>1269.94</v>
      </c>
      <c r="Q30" s="84">
        <v>397.62</v>
      </c>
      <c r="R30" s="185"/>
      <c r="S30" s="195"/>
      <c r="T30" s="103"/>
      <c r="U30" s="208"/>
      <c r="V30" s="219"/>
      <c r="W30" s="62"/>
      <c r="X30" s="4"/>
      <c r="Y30" s="37"/>
      <c r="Z30" s="185"/>
      <c r="AA30" s="159">
        <v>209.15</v>
      </c>
      <c r="AB30" s="249"/>
      <c r="AC30" s="348"/>
      <c r="AD30" s="22"/>
      <c r="AE30" s="219"/>
      <c r="AF30" s="69"/>
      <c r="AG30" s="4">
        <f t="shared" si="1"/>
        <v>2572.31</v>
      </c>
    </row>
    <row r="31" spans="2:38" ht="18" customHeight="1" x14ac:dyDescent="0.25">
      <c r="B31" s="27">
        <v>30</v>
      </c>
      <c r="C31" s="27" t="s">
        <v>63</v>
      </c>
      <c r="D31" s="47" t="s">
        <v>67</v>
      </c>
      <c r="E31" s="4">
        <f t="shared" si="0"/>
        <v>2569.73</v>
      </c>
      <c r="F31" s="127"/>
      <c r="G31" s="273"/>
      <c r="H31" s="111"/>
      <c r="I31" s="37"/>
      <c r="J31" s="139">
        <v>340.75</v>
      </c>
      <c r="K31" s="278"/>
      <c r="L31" s="148"/>
      <c r="M31" s="292"/>
      <c r="N31" s="159"/>
      <c r="O31" s="22"/>
      <c r="P31" s="173"/>
      <c r="Q31" s="84"/>
      <c r="R31" s="185">
        <v>865.98</v>
      </c>
      <c r="S31" s="195"/>
      <c r="T31" s="103">
        <v>1363</v>
      </c>
      <c r="U31" s="208"/>
      <c r="V31" s="219"/>
      <c r="W31" s="62"/>
      <c r="X31" s="4"/>
      <c r="Y31" s="37"/>
      <c r="Z31" s="185"/>
      <c r="AA31" s="159"/>
      <c r="AB31" s="249"/>
      <c r="AC31" s="348"/>
      <c r="AD31" s="22"/>
      <c r="AE31" s="219"/>
      <c r="AF31" s="69"/>
      <c r="AG31" s="4">
        <f t="shared" si="1"/>
        <v>2569.73</v>
      </c>
    </row>
    <row r="32" spans="2:38" ht="18" customHeight="1" x14ac:dyDescent="0.25">
      <c r="B32" s="27">
        <v>31</v>
      </c>
      <c r="C32" s="27" t="s">
        <v>123</v>
      </c>
      <c r="D32" s="47" t="s">
        <v>36</v>
      </c>
      <c r="E32" s="4">
        <f t="shared" si="0"/>
        <v>2269.63</v>
      </c>
      <c r="F32" s="127"/>
      <c r="G32" s="273"/>
      <c r="H32" s="111"/>
      <c r="I32" s="37"/>
      <c r="J32" s="139">
        <v>749.65</v>
      </c>
      <c r="K32" s="278"/>
      <c r="L32" s="148"/>
      <c r="M32" s="292">
        <v>1254.43</v>
      </c>
      <c r="N32" s="159"/>
      <c r="O32" s="22"/>
      <c r="P32" s="173"/>
      <c r="Q32" s="84"/>
      <c r="R32" s="185"/>
      <c r="S32" s="195"/>
      <c r="T32" s="103"/>
      <c r="U32" s="208"/>
      <c r="V32" s="219"/>
      <c r="W32" s="62"/>
      <c r="X32" s="4"/>
      <c r="Y32" s="37"/>
      <c r="Z32" s="185"/>
      <c r="AA32" s="159"/>
      <c r="AB32" s="249">
        <v>265.55</v>
      </c>
      <c r="AC32" s="348"/>
      <c r="AD32" s="22"/>
      <c r="AE32" s="219"/>
      <c r="AF32" s="69"/>
      <c r="AG32" s="4">
        <f t="shared" si="1"/>
        <v>2269.63</v>
      </c>
    </row>
    <row r="33" spans="1:37" s="447" customFormat="1" ht="18" customHeight="1" thickBot="1" x14ac:dyDescent="0.3">
      <c r="B33" s="448">
        <v>32</v>
      </c>
      <c r="C33" s="448" t="s">
        <v>337</v>
      </c>
      <c r="D33" s="449" t="s">
        <v>394</v>
      </c>
      <c r="E33" s="450">
        <f t="shared" si="0"/>
        <v>1937.58</v>
      </c>
      <c r="F33" s="451"/>
      <c r="G33" s="452"/>
      <c r="H33" s="453"/>
      <c r="I33" s="454"/>
      <c r="J33" s="455"/>
      <c r="K33" s="456"/>
      <c r="L33" s="457"/>
      <c r="M33" s="458"/>
      <c r="N33" s="459"/>
      <c r="O33" s="460"/>
      <c r="P33" s="461"/>
      <c r="Q33" s="462"/>
      <c r="R33" s="463"/>
      <c r="S33" s="464"/>
      <c r="T33" s="465"/>
      <c r="U33" s="466"/>
      <c r="V33" s="467"/>
      <c r="W33" s="468"/>
      <c r="X33" s="469"/>
      <c r="Y33" s="454"/>
      <c r="Z33" s="463">
        <v>1937.58</v>
      </c>
      <c r="AA33" s="459"/>
      <c r="AB33" s="470"/>
      <c r="AC33" s="471"/>
      <c r="AD33" s="460"/>
      <c r="AE33" s="467"/>
      <c r="AF33" s="472"/>
      <c r="AG33" s="450">
        <f t="shared" si="1"/>
        <v>1937.58</v>
      </c>
      <c r="AH33" s="391"/>
      <c r="AI33" s="473"/>
    </row>
    <row r="34" spans="1:37" ht="18" customHeight="1" x14ac:dyDescent="0.25">
      <c r="B34" s="429">
        <v>33</v>
      </c>
      <c r="C34" s="429" t="s">
        <v>122</v>
      </c>
      <c r="D34" s="430" t="s">
        <v>26</v>
      </c>
      <c r="E34" s="431">
        <f t="shared" ref="E34:E65" si="2">AG34</f>
        <v>1742.76</v>
      </c>
      <c r="F34" s="432"/>
      <c r="G34" s="433"/>
      <c r="H34" s="365"/>
      <c r="I34" s="300"/>
      <c r="J34" s="301">
        <v>1158.55</v>
      </c>
      <c r="K34" s="302"/>
      <c r="L34" s="303"/>
      <c r="M34" s="434"/>
      <c r="N34" s="305"/>
      <c r="O34" s="435"/>
      <c r="P34" s="436"/>
      <c r="Q34" s="437"/>
      <c r="R34" s="438"/>
      <c r="S34" s="439"/>
      <c r="T34" s="440"/>
      <c r="U34" s="441"/>
      <c r="V34" s="442"/>
      <c r="W34" s="443"/>
      <c r="X34" s="431"/>
      <c r="Y34" s="300"/>
      <c r="Z34" s="438"/>
      <c r="AA34" s="305"/>
      <c r="AB34" s="444">
        <v>584.21</v>
      </c>
      <c r="AC34" s="445"/>
      <c r="AD34" s="435"/>
      <c r="AE34" s="442"/>
      <c r="AF34" s="446"/>
      <c r="AG34" s="431">
        <f t="shared" ref="AG34:AG65" si="3">SUM(F34:AF34)</f>
        <v>1742.76</v>
      </c>
      <c r="AJ34" s="32"/>
      <c r="AK34" s="32"/>
    </row>
    <row r="35" spans="1:37" ht="18" customHeight="1" x14ac:dyDescent="0.25">
      <c r="B35" s="27">
        <v>34</v>
      </c>
      <c r="C35" s="27" t="s">
        <v>52</v>
      </c>
      <c r="D35" s="47" t="s">
        <v>60</v>
      </c>
      <c r="E35" s="4">
        <f t="shared" si="2"/>
        <v>1671.79</v>
      </c>
      <c r="F35" s="127">
        <v>390.1</v>
      </c>
      <c r="G35" s="273"/>
      <c r="H35" s="111"/>
      <c r="I35" s="37">
        <v>521.70000000000005</v>
      </c>
      <c r="J35" s="139"/>
      <c r="K35" s="278"/>
      <c r="L35" s="148">
        <v>759.99</v>
      </c>
      <c r="M35" s="292"/>
      <c r="N35" s="159"/>
      <c r="O35" s="22"/>
      <c r="P35" s="173"/>
      <c r="Q35" s="84"/>
      <c r="R35" s="185"/>
      <c r="S35" s="195"/>
      <c r="T35" s="103"/>
      <c r="U35" s="208"/>
      <c r="V35" s="219"/>
      <c r="W35" s="62"/>
      <c r="X35" s="4"/>
      <c r="Y35" s="37"/>
      <c r="Z35" s="185"/>
      <c r="AA35" s="159"/>
      <c r="AB35" s="249"/>
      <c r="AC35" s="348"/>
      <c r="AD35" s="22"/>
      <c r="AE35" s="219"/>
      <c r="AF35" s="69"/>
      <c r="AG35" s="4">
        <f t="shared" si="3"/>
        <v>1671.79</v>
      </c>
      <c r="AJ35" s="32"/>
      <c r="AK35" s="32"/>
    </row>
    <row r="36" spans="1:37" ht="18" customHeight="1" x14ac:dyDescent="0.25">
      <c r="B36" s="27">
        <v>35</v>
      </c>
      <c r="C36" s="27" t="s">
        <v>194</v>
      </c>
      <c r="D36" s="47" t="s">
        <v>195</v>
      </c>
      <c r="E36" s="4">
        <f t="shared" si="2"/>
        <v>1646.1799999999998</v>
      </c>
      <c r="F36" s="127"/>
      <c r="G36" s="273"/>
      <c r="H36" s="111"/>
      <c r="I36" s="37"/>
      <c r="J36" s="139"/>
      <c r="K36" s="278"/>
      <c r="L36" s="148"/>
      <c r="M36" s="292">
        <v>1475.8</v>
      </c>
      <c r="N36" s="159"/>
      <c r="O36" s="22"/>
      <c r="P36" s="173"/>
      <c r="Q36" s="84"/>
      <c r="R36" s="185"/>
      <c r="S36" s="195"/>
      <c r="T36" s="103"/>
      <c r="U36" s="208"/>
      <c r="V36" s="219"/>
      <c r="W36" s="62"/>
      <c r="X36" s="4"/>
      <c r="Y36" s="37">
        <v>170.38</v>
      </c>
      <c r="Z36" s="185"/>
      <c r="AA36" s="159"/>
      <c r="AB36" s="249"/>
      <c r="AC36" s="348"/>
      <c r="AD36" s="22"/>
      <c r="AE36" s="219"/>
      <c r="AF36" s="69"/>
      <c r="AG36" s="4">
        <f t="shared" si="3"/>
        <v>1646.1799999999998</v>
      </c>
      <c r="AJ36" s="32"/>
      <c r="AK36" s="32"/>
    </row>
    <row r="37" spans="1:37" ht="18" customHeight="1" x14ac:dyDescent="0.25">
      <c r="B37" s="27">
        <v>36</v>
      </c>
      <c r="C37" s="27" t="s">
        <v>305</v>
      </c>
      <c r="D37" s="47" t="s">
        <v>263</v>
      </c>
      <c r="E37" s="4">
        <f t="shared" si="2"/>
        <v>1595.65</v>
      </c>
      <c r="F37" s="127"/>
      <c r="G37" s="273"/>
      <c r="H37" s="111"/>
      <c r="I37" s="37"/>
      <c r="J37" s="139"/>
      <c r="K37" s="278"/>
      <c r="L37" s="148"/>
      <c r="M37" s="292"/>
      <c r="N37" s="159"/>
      <c r="O37" s="22"/>
      <c r="P37" s="173"/>
      <c r="Q37" s="84"/>
      <c r="R37" s="185"/>
      <c r="S37" s="195"/>
      <c r="T37" s="103"/>
      <c r="U37" s="208"/>
      <c r="V37" s="219"/>
      <c r="W37" s="62"/>
      <c r="X37" s="4"/>
      <c r="Y37" s="37"/>
      <c r="Z37" s="185">
        <v>1595.65</v>
      </c>
      <c r="AA37" s="159"/>
      <c r="AB37" s="249"/>
      <c r="AC37" s="348"/>
      <c r="AD37" s="22"/>
      <c r="AE37" s="219"/>
      <c r="AF37" s="69"/>
      <c r="AG37" s="4">
        <f t="shared" si="3"/>
        <v>1595.65</v>
      </c>
    </row>
    <row r="38" spans="1:37" ht="18" customHeight="1" x14ac:dyDescent="0.25">
      <c r="B38" s="27">
        <v>37</v>
      </c>
      <c r="C38" s="27" t="s">
        <v>370</v>
      </c>
      <c r="D38" s="47" t="s">
        <v>236</v>
      </c>
      <c r="E38" s="4">
        <f t="shared" si="2"/>
        <v>1571.68</v>
      </c>
      <c r="I38" s="45"/>
      <c r="N38" s="161"/>
      <c r="O38" s="25"/>
      <c r="P38" s="171"/>
      <c r="Q38" s="81"/>
      <c r="R38" s="183"/>
      <c r="S38" s="194"/>
      <c r="T38" s="101"/>
      <c r="U38" s="206"/>
      <c r="V38" s="217"/>
      <c r="W38" s="63"/>
      <c r="X38" s="5">
        <v>1571.68</v>
      </c>
      <c r="Y38" s="45"/>
      <c r="Z38" s="183"/>
      <c r="AA38" s="161"/>
      <c r="AB38" s="247"/>
      <c r="AC38" s="347"/>
      <c r="AD38" s="25"/>
      <c r="AE38" s="217"/>
      <c r="AF38" s="67"/>
      <c r="AG38" s="4">
        <f t="shared" si="3"/>
        <v>1571.68</v>
      </c>
    </row>
    <row r="39" spans="1:37" ht="18" customHeight="1" x14ac:dyDescent="0.25">
      <c r="B39" s="27">
        <v>38</v>
      </c>
      <c r="C39" s="27" t="s">
        <v>86</v>
      </c>
      <c r="D39" s="47" t="s">
        <v>80</v>
      </c>
      <c r="E39" s="4">
        <f t="shared" si="2"/>
        <v>1487.08</v>
      </c>
      <c r="F39" s="127"/>
      <c r="G39" s="273"/>
      <c r="H39" s="111"/>
      <c r="I39" s="37"/>
      <c r="J39" s="139"/>
      <c r="K39" s="278"/>
      <c r="L39" s="148"/>
      <c r="M39" s="292"/>
      <c r="N39" s="159"/>
      <c r="O39" s="22">
        <v>1487.08</v>
      </c>
      <c r="P39" s="173"/>
      <c r="Q39" s="84"/>
      <c r="R39" s="185"/>
      <c r="S39" s="195"/>
      <c r="T39" s="103"/>
      <c r="U39" s="208"/>
      <c r="V39" s="219"/>
      <c r="W39" s="62"/>
      <c r="X39" s="4"/>
      <c r="Y39" s="37"/>
      <c r="Z39" s="185"/>
      <c r="AA39" s="159"/>
      <c r="AB39" s="249"/>
      <c r="AC39" s="348"/>
      <c r="AD39" s="22"/>
      <c r="AE39" s="219"/>
      <c r="AF39" s="69"/>
      <c r="AG39" s="4">
        <f t="shared" si="3"/>
        <v>1487.08</v>
      </c>
    </row>
    <row r="40" spans="1:37" s="32" customFormat="1" ht="18" customHeight="1" x14ac:dyDescent="0.25">
      <c r="A40" s="24"/>
      <c r="B40" s="27">
        <v>39</v>
      </c>
      <c r="C40" s="27" t="s">
        <v>50</v>
      </c>
      <c r="D40" s="47" t="s">
        <v>57</v>
      </c>
      <c r="E40" s="4">
        <f t="shared" si="2"/>
        <v>1461.23</v>
      </c>
      <c r="F40" s="127">
        <v>1092.28</v>
      </c>
      <c r="G40" s="273"/>
      <c r="H40" s="111"/>
      <c r="I40" s="37"/>
      <c r="J40" s="139"/>
      <c r="K40" s="278"/>
      <c r="L40" s="148"/>
      <c r="M40" s="292">
        <v>368.95</v>
      </c>
      <c r="N40" s="159"/>
      <c r="O40" s="22"/>
      <c r="P40" s="173"/>
      <c r="Q40" s="84"/>
      <c r="R40" s="185"/>
      <c r="S40" s="195"/>
      <c r="T40" s="103"/>
      <c r="U40" s="208"/>
      <c r="V40" s="219"/>
      <c r="W40" s="62"/>
      <c r="X40" s="4"/>
      <c r="Y40" s="37"/>
      <c r="Z40" s="185"/>
      <c r="AA40" s="159"/>
      <c r="AB40" s="249"/>
      <c r="AC40" s="348"/>
      <c r="AD40" s="22"/>
      <c r="AE40" s="219"/>
      <c r="AF40" s="69"/>
      <c r="AG40" s="4">
        <f t="shared" si="3"/>
        <v>1461.23</v>
      </c>
      <c r="AH40" s="2"/>
      <c r="AI40" s="24"/>
      <c r="AJ40" s="15"/>
      <c r="AK40" s="15"/>
    </row>
    <row r="41" spans="1:37" s="32" customFormat="1" ht="18" customHeight="1" x14ac:dyDescent="0.25">
      <c r="A41" s="24"/>
      <c r="B41" s="27">
        <v>40</v>
      </c>
      <c r="C41" s="27" t="s">
        <v>304</v>
      </c>
      <c r="D41" s="47" t="s">
        <v>225</v>
      </c>
      <c r="E41" s="4">
        <f t="shared" si="2"/>
        <v>1388.85</v>
      </c>
      <c r="F41" s="127"/>
      <c r="G41" s="273"/>
      <c r="H41" s="111"/>
      <c r="I41" s="37"/>
      <c r="J41" s="139"/>
      <c r="K41" s="278"/>
      <c r="L41" s="148"/>
      <c r="M41" s="292"/>
      <c r="N41" s="159"/>
      <c r="O41" s="22"/>
      <c r="P41" s="173"/>
      <c r="Q41" s="84"/>
      <c r="R41" s="185"/>
      <c r="S41" s="195">
        <v>230.3</v>
      </c>
      <c r="T41" s="103">
        <v>1158.55</v>
      </c>
      <c r="U41" s="208"/>
      <c r="V41" s="219"/>
      <c r="W41" s="62"/>
      <c r="X41" s="4"/>
      <c r="Y41" s="37"/>
      <c r="Z41" s="185"/>
      <c r="AA41" s="159"/>
      <c r="AB41" s="249"/>
      <c r="AC41" s="348"/>
      <c r="AD41" s="22"/>
      <c r="AE41" s="219"/>
      <c r="AF41" s="69"/>
      <c r="AG41" s="4">
        <f t="shared" si="3"/>
        <v>1388.85</v>
      </c>
      <c r="AH41" s="2"/>
      <c r="AI41" s="24"/>
      <c r="AJ41" s="15"/>
      <c r="AK41" s="15"/>
    </row>
    <row r="42" spans="1:37" s="32" customFormat="1" ht="18" customHeight="1" x14ac:dyDescent="0.25">
      <c r="A42" s="24"/>
      <c r="B42" s="27">
        <v>41</v>
      </c>
      <c r="C42" s="27" t="s">
        <v>354</v>
      </c>
      <c r="D42" s="47" t="s">
        <v>355</v>
      </c>
      <c r="E42" s="4">
        <f t="shared" si="2"/>
        <v>1309.42</v>
      </c>
      <c r="F42" s="127"/>
      <c r="G42" s="273"/>
      <c r="H42" s="111"/>
      <c r="I42" s="37"/>
      <c r="J42" s="139"/>
      <c r="K42" s="278"/>
      <c r="L42" s="148"/>
      <c r="M42" s="292"/>
      <c r="N42" s="159"/>
      <c r="O42" s="22"/>
      <c r="P42" s="173"/>
      <c r="Q42" s="84"/>
      <c r="R42" s="185"/>
      <c r="S42" s="195"/>
      <c r="T42" s="103"/>
      <c r="U42" s="208"/>
      <c r="V42" s="219"/>
      <c r="W42" s="62">
        <v>1309.42</v>
      </c>
      <c r="X42" s="4"/>
      <c r="Y42" s="37"/>
      <c r="Z42" s="185"/>
      <c r="AA42" s="159"/>
      <c r="AB42" s="249"/>
      <c r="AC42" s="348"/>
      <c r="AD42" s="22"/>
      <c r="AE42" s="219"/>
      <c r="AF42" s="69"/>
      <c r="AG42" s="4">
        <f t="shared" si="3"/>
        <v>1309.42</v>
      </c>
      <c r="AH42" s="2"/>
      <c r="AI42" s="24"/>
      <c r="AJ42" s="15"/>
      <c r="AK42" s="15"/>
    </row>
    <row r="43" spans="1:37" ht="18" customHeight="1" x14ac:dyDescent="0.25">
      <c r="B43" s="27">
        <v>42</v>
      </c>
      <c r="C43" s="27" t="s">
        <v>152</v>
      </c>
      <c r="D43" s="47" t="s">
        <v>153</v>
      </c>
      <c r="E43" s="4">
        <f t="shared" si="2"/>
        <v>1278.4000000000001</v>
      </c>
      <c r="F43" s="127"/>
      <c r="G43" s="273"/>
      <c r="H43" s="111"/>
      <c r="I43" s="37"/>
      <c r="J43" s="139"/>
      <c r="K43" s="278">
        <v>1278.4000000000001</v>
      </c>
      <c r="L43" s="148"/>
      <c r="M43" s="292"/>
      <c r="N43" s="159"/>
      <c r="O43" s="22"/>
      <c r="P43" s="173"/>
      <c r="Q43" s="84"/>
      <c r="R43" s="185"/>
      <c r="S43" s="195"/>
      <c r="T43" s="103"/>
      <c r="U43" s="208"/>
      <c r="V43" s="219"/>
      <c r="W43" s="62"/>
      <c r="X43" s="4"/>
      <c r="Y43" s="37"/>
      <c r="Z43" s="185"/>
      <c r="AA43" s="159"/>
      <c r="AB43" s="249"/>
      <c r="AC43" s="348"/>
      <c r="AD43" s="22"/>
      <c r="AE43" s="219"/>
      <c r="AF43" s="69"/>
      <c r="AG43" s="4">
        <f t="shared" si="3"/>
        <v>1278.4000000000001</v>
      </c>
    </row>
    <row r="44" spans="1:37" ht="18" customHeight="1" x14ac:dyDescent="0.25">
      <c r="B44" s="27">
        <v>43</v>
      </c>
      <c r="C44" s="27" t="s">
        <v>130</v>
      </c>
      <c r="D44" s="47" t="s">
        <v>57</v>
      </c>
      <c r="E44" s="4">
        <f t="shared" si="2"/>
        <v>1253.73</v>
      </c>
      <c r="F44" s="127"/>
      <c r="G44" s="273"/>
      <c r="H44" s="111"/>
      <c r="I44" s="37"/>
      <c r="J44" s="139"/>
      <c r="K44" s="278"/>
      <c r="L44" s="148"/>
      <c r="M44" s="292"/>
      <c r="N44" s="159"/>
      <c r="O44" s="22"/>
      <c r="P44" s="173"/>
      <c r="Q44" s="84"/>
      <c r="R44" s="185"/>
      <c r="S44" s="195"/>
      <c r="T44" s="103"/>
      <c r="U44" s="208"/>
      <c r="V44" s="219"/>
      <c r="W44" s="62"/>
      <c r="X44" s="4"/>
      <c r="Y44" s="37"/>
      <c r="Z44" s="185">
        <v>1253.73</v>
      </c>
      <c r="AA44" s="159"/>
      <c r="AB44" s="249"/>
      <c r="AC44" s="348"/>
      <c r="AD44" s="22"/>
      <c r="AE44" s="219"/>
      <c r="AF44" s="69"/>
      <c r="AG44" s="4">
        <f t="shared" si="3"/>
        <v>1253.73</v>
      </c>
    </row>
    <row r="45" spans="1:37" ht="18" customHeight="1" x14ac:dyDescent="0.25">
      <c r="B45" s="27">
        <v>44</v>
      </c>
      <c r="C45" s="27" t="s">
        <v>154</v>
      </c>
      <c r="D45" s="47" t="s">
        <v>155</v>
      </c>
      <c r="E45" s="4">
        <f t="shared" si="2"/>
        <v>1252.08</v>
      </c>
      <c r="F45" s="127"/>
      <c r="G45" s="273"/>
      <c r="H45" s="111"/>
      <c r="I45" s="37"/>
      <c r="J45" s="139"/>
      <c r="K45" s="278">
        <v>827.2</v>
      </c>
      <c r="L45" s="148"/>
      <c r="M45" s="292"/>
      <c r="N45" s="159"/>
      <c r="O45" s="22"/>
      <c r="P45" s="173"/>
      <c r="Q45" s="84"/>
      <c r="R45" s="185"/>
      <c r="S45" s="195"/>
      <c r="T45" s="103"/>
      <c r="U45" s="208"/>
      <c r="V45" s="219"/>
      <c r="W45" s="62"/>
      <c r="X45" s="4"/>
      <c r="Y45" s="37"/>
      <c r="Z45" s="185"/>
      <c r="AA45" s="159"/>
      <c r="AB45" s="249">
        <v>424.88</v>
      </c>
      <c r="AC45" s="348"/>
      <c r="AD45" s="22"/>
      <c r="AE45" s="219"/>
      <c r="AF45" s="69"/>
      <c r="AG45" s="4">
        <f t="shared" si="3"/>
        <v>1252.08</v>
      </c>
    </row>
    <row r="46" spans="1:37" ht="18" customHeight="1" x14ac:dyDescent="0.25">
      <c r="B46" s="27">
        <v>45</v>
      </c>
      <c r="C46" s="27" t="s">
        <v>405</v>
      </c>
      <c r="D46" s="47" t="s">
        <v>386</v>
      </c>
      <c r="E46" s="4">
        <f t="shared" si="2"/>
        <v>1213.07</v>
      </c>
      <c r="F46" s="127"/>
      <c r="G46" s="273"/>
      <c r="H46" s="111"/>
      <c r="I46" s="37"/>
      <c r="J46" s="139"/>
      <c r="K46" s="278"/>
      <c r="L46" s="148"/>
      <c r="M46" s="292"/>
      <c r="N46" s="159"/>
      <c r="O46" s="22"/>
      <c r="P46" s="173"/>
      <c r="Q46" s="84"/>
      <c r="R46" s="185"/>
      <c r="S46" s="195"/>
      <c r="T46" s="103"/>
      <c r="U46" s="208"/>
      <c r="V46" s="219"/>
      <c r="W46" s="62"/>
      <c r="X46" s="4"/>
      <c r="Y46" s="37"/>
      <c r="Z46" s="185"/>
      <c r="AA46" s="159">
        <v>1213.07</v>
      </c>
      <c r="AB46" s="249"/>
      <c r="AC46" s="348"/>
      <c r="AD46" s="22"/>
      <c r="AE46" s="219"/>
      <c r="AF46" s="69"/>
      <c r="AG46" s="4">
        <f t="shared" si="3"/>
        <v>1213.07</v>
      </c>
    </row>
    <row r="47" spans="1:37" ht="18" customHeight="1" x14ac:dyDescent="0.25">
      <c r="B47" s="27">
        <v>46</v>
      </c>
      <c r="C47" s="27" t="s">
        <v>75</v>
      </c>
      <c r="D47" s="47" t="s">
        <v>78</v>
      </c>
      <c r="E47" s="4">
        <f t="shared" si="2"/>
        <v>1052.8</v>
      </c>
      <c r="F47" s="127"/>
      <c r="G47" s="273"/>
      <c r="H47" s="111"/>
      <c r="I47" s="37"/>
      <c r="J47" s="139"/>
      <c r="K47" s="278">
        <v>1052.8</v>
      </c>
      <c r="L47" s="148"/>
      <c r="M47" s="292"/>
      <c r="N47" s="159"/>
      <c r="O47" s="22"/>
      <c r="P47" s="173"/>
      <c r="Q47" s="84"/>
      <c r="R47" s="185"/>
      <c r="S47" s="195"/>
      <c r="T47" s="103"/>
      <c r="U47" s="208"/>
      <c r="V47" s="219"/>
      <c r="W47" s="62"/>
      <c r="X47" s="4"/>
      <c r="Y47" s="37"/>
      <c r="Z47" s="185"/>
      <c r="AA47" s="159"/>
      <c r="AB47" s="249"/>
      <c r="AC47" s="348"/>
      <c r="AD47" s="22"/>
      <c r="AE47" s="219"/>
      <c r="AF47" s="69"/>
      <c r="AG47" s="4">
        <f t="shared" si="3"/>
        <v>1052.8</v>
      </c>
    </row>
    <row r="48" spans="1:37" ht="18" customHeight="1" x14ac:dyDescent="0.25">
      <c r="B48" s="27">
        <v>47</v>
      </c>
      <c r="C48" s="27" t="s">
        <v>178</v>
      </c>
      <c r="D48" s="47" t="s">
        <v>57</v>
      </c>
      <c r="E48" s="4">
        <f t="shared" si="2"/>
        <v>967.26</v>
      </c>
      <c r="F48" s="127"/>
      <c r="G48" s="273"/>
      <c r="H48" s="111"/>
      <c r="I48" s="37"/>
      <c r="J48" s="139"/>
      <c r="K48" s="278"/>
      <c r="L48" s="148">
        <v>967.26</v>
      </c>
      <c r="M48" s="292"/>
      <c r="N48" s="159"/>
      <c r="O48" s="22"/>
      <c r="P48" s="173"/>
      <c r="Q48" s="84"/>
      <c r="R48" s="185"/>
      <c r="S48" s="195"/>
      <c r="T48" s="103"/>
      <c r="U48" s="208"/>
      <c r="V48" s="219"/>
      <c r="W48" s="62"/>
      <c r="X48" s="4"/>
      <c r="Y48" s="37"/>
      <c r="Z48" s="185"/>
      <c r="AA48" s="159"/>
      <c r="AB48" s="249"/>
      <c r="AC48" s="348"/>
      <c r="AD48" s="22"/>
      <c r="AE48" s="219"/>
      <c r="AF48" s="69"/>
      <c r="AG48" s="4">
        <f t="shared" si="3"/>
        <v>967.26</v>
      </c>
    </row>
    <row r="49" spans="2:33" ht="18" customHeight="1" x14ac:dyDescent="0.25">
      <c r="B49" s="27">
        <v>48</v>
      </c>
      <c r="C49" s="27" t="s">
        <v>303</v>
      </c>
      <c r="D49" s="47" t="s">
        <v>217</v>
      </c>
      <c r="E49" s="4">
        <f t="shared" si="2"/>
        <v>875.14</v>
      </c>
      <c r="F49" s="127"/>
      <c r="G49" s="273"/>
      <c r="H49" s="111"/>
      <c r="I49" s="37"/>
      <c r="J49" s="139"/>
      <c r="K49" s="278"/>
      <c r="L49" s="148"/>
      <c r="M49" s="292"/>
      <c r="N49" s="159"/>
      <c r="O49" s="22"/>
      <c r="P49" s="173"/>
      <c r="Q49" s="84"/>
      <c r="R49" s="185"/>
      <c r="S49" s="195">
        <v>875.14</v>
      </c>
      <c r="T49" s="103"/>
      <c r="U49" s="208"/>
      <c r="V49" s="219"/>
      <c r="W49" s="62"/>
      <c r="X49" s="4"/>
      <c r="Y49" s="37"/>
      <c r="Z49" s="185"/>
      <c r="AA49" s="159"/>
      <c r="AB49" s="249"/>
      <c r="AC49" s="348"/>
      <c r="AD49" s="22"/>
      <c r="AE49" s="219"/>
      <c r="AF49" s="69"/>
      <c r="AG49" s="4">
        <f t="shared" si="3"/>
        <v>875.14</v>
      </c>
    </row>
    <row r="50" spans="2:33" ht="18" customHeight="1" x14ac:dyDescent="0.25">
      <c r="B50" s="27">
        <v>49</v>
      </c>
      <c r="C50" s="27" t="s">
        <v>51</v>
      </c>
      <c r="D50" s="89" t="s">
        <v>58</v>
      </c>
      <c r="E50" s="4">
        <f t="shared" si="2"/>
        <v>858.22</v>
      </c>
      <c r="F50" s="262">
        <v>858.22</v>
      </c>
      <c r="G50" s="273"/>
      <c r="H50" s="111"/>
      <c r="I50" s="37"/>
      <c r="J50" s="139"/>
      <c r="K50" s="278"/>
      <c r="L50" s="148"/>
      <c r="M50" s="292"/>
      <c r="N50" s="159"/>
      <c r="O50" s="22"/>
      <c r="P50" s="173"/>
      <c r="Q50" s="84"/>
      <c r="R50" s="185"/>
      <c r="S50" s="195"/>
      <c r="T50" s="103"/>
      <c r="U50" s="208"/>
      <c r="V50" s="219"/>
      <c r="W50" s="62"/>
      <c r="X50" s="4"/>
      <c r="Y50" s="37"/>
      <c r="Z50" s="185"/>
      <c r="AA50" s="159"/>
      <c r="AB50" s="249"/>
      <c r="AC50" s="348"/>
      <c r="AD50" s="22"/>
      <c r="AE50" s="219"/>
      <c r="AF50" s="69"/>
      <c r="AG50" s="4">
        <f t="shared" si="3"/>
        <v>858.22</v>
      </c>
    </row>
    <row r="51" spans="2:33" ht="18" customHeight="1" x14ac:dyDescent="0.25">
      <c r="B51" s="27">
        <v>50</v>
      </c>
      <c r="C51" s="27" t="s">
        <v>382</v>
      </c>
      <c r="D51" s="47" t="s">
        <v>383</v>
      </c>
      <c r="E51" s="4">
        <f t="shared" si="2"/>
        <v>817.8</v>
      </c>
      <c r="I51" s="45"/>
      <c r="N51" s="161"/>
      <c r="O51" s="25"/>
      <c r="P51" s="171"/>
      <c r="Q51" s="81"/>
      <c r="R51" s="183"/>
      <c r="S51" s="194"/>
      <c r="T51" s="101"/>
      <c r="U51" s="206"/>
      <c r="V51" s="217"/>
      <c r="W51" s="63"/>
      <c r="X51" s="5"/>
      <c r="Y51" s="45">
        <v>817.8</v>
      </c>
      <c r="Z51" s="183"/>
      <c r="AA51" s="161"/>
      <c r="AB51" s="247"/>
      <c r="AC51" s="347"/>
      <c r="AD51" s="25"/>
      <c r="AE51" s="217"/>
      <c r="AF51" s="67"/>
      <c r="AG51" s="4">
        <f t="shared" si="3"/>
        <v>817.8</v>
      </c>
    </row>
    <row r="52" spans="2:33" ht="18" customHeight="1" x14ac:dyDescent="0.25">
      <c r="B52" s="27">
        <v>51</v>
      </c>
      <c r="C52" s="27" t="s">
        <v>73</v>
      </c>
      <c r="D52" s="47" t="s">
        <v>411</v>
      </c>
      <c r="E52" s="4">
        <f t="shared" si="2"/>
        <v>743.54</v>
      </c>
      <c r="F52" s="127"/>
      <c r="G52" s="273"/>
      <c r="H52" s="111"/>
      <c r="I52" s="37"/>
      <c r="J52" s="139"/>
      <c r="K52" s="278"/>
      <c r="L52" s="148"/>
      <c r="M52" s="292"/>
      <c r="N52" s="159"/>
      <c r="O52" s="22"/>
      <c r="P52" s="173"/>
      <c r="Q52" s="84"/>
      <c r="R52" s="185"/>
      <c r="S52" s="195"/>
      <c r="T52" s="103"/>
      <c r="U52" s="208"/>
      <c r="V52" s="219"/>
      <c r="W52" s="62"/>
      <c r="X52" s="4"/>
      <c r="Y52" s="37"/>
      <c r="Z52" s="185"/>
      <c r="AA52" s="159"/>
      <c r="AB52" s="249">
        <v>743.54</v>
      </c>
      <c r="AC52" s="348"/>
      <c r="AD52" s="22"/>
      <c r="AE52" s="219"/>
      <c r="AF52" s="69"/>
      <c r="AG52" s="4">
        <f t="shared" si="3"/>
        <v>743.54</v>
      </c>
    </row>
    <row r="53" spans="2:33" ht="18" customHeight="1" x14ac:dyDescent="0.25">
      <c r="B53" s="27">
        <v>52</v>
      </c>
      <c r="C53" s="27" t="s">
        <v>91</v>
      </c>
      <c r="D53" s="47" t="s">
        <v>92</v>
      </c>
      <c r="E53" s="4">
        <f t="shared" si="2"/>
        <v>733.2</v>
      </c>
      <c r="F53" s="127"/>
      <c r="G53" s="273"/>
      <c r="H53" s="111">
        <v>733.2</v>
      </c>
      <c r="I53" s="37"/>
      <c r="J53" s="139"/>
      <c r="K53" s="278"/>
      <c r="L53" s="148"/>
      <c r="M53" s="292"/>
      <c r="N53" s="159"/>
      <c r="O53" s="22"/>
      <c r="P53" s="173"/>
      <c r="Q53" s="84"/>
      <c r="R53" s="185"/>
      <c r="S53" s="195"/>
      <c r="T53" s="103"/>
      <c r="U53" s="208"/>
      <c r="V53" s="219"/>
      <c r="W53" s="62"/>
      <c r="X53" s="4"/>
      <c r="Y53" s="37"/>
      <c r="Z53" s="185"/>
      <c r="AA53" s="159"/>
      <c r="AB53" s="249"/>
      <c r="AC53" s="348"/>
      <c r="AD53" s="22"/>
      <c r="AE53" s="219"/>
      <c r="AF53" s="69"/>
      <c r="AG53" s="4">
        <f t="shared" si="3"/>
        <v>733.2</v>
      </c>
    </row>
    <row r="54" spans="2:33" ht="18" customHeight="1" x14ac:dyDescent="0.25">
      <c r="B54" s="27">
        <v>53</v>
      </c>
      <c r="C54" s="27" t="s">
        <v>125</v>
      </c>
      <c r="D54" s="47" t="s">
        <v>57</v>
      </c>
      <c r="E54" s="4">
        <f t="shared" si="2"/>
        <v>728.5</v>
      </c>
      <c r="F54" s="127"/>
      <c r="G54" s="273"/>
      <c r="H54" s="111"/>
      <c r="I54" s="37"/>
      <c r="J54" s="139"/>
      <c r="K54" s="278"/>
      <c r="L54" s="148">
        <v>138.18</v>
      </c>
      <c r="M54" s="292">
        <v>590.32000000000005</v>
      </c>
      <c r="N54" s="159"/>
      <c r="O54" s="22"/>
      <c r="P54" s="173"/>
      <c r="Q54" s="84"/>
      <c r="R54" s="185"/>
      <c r="S54" s="195"/>
      <c r="T54" s="103"/>
      <c r="U54" s="208"/>
      <c r="V54" s="219"/>
      <c r="W54" s="62"/>
      <c r="X54" s="4"/>
      <c r="Y54" s="37"/>
      <c r="Z54" s="185"/>
      <c r="AA54" s="159"/>
      <c r="AB54" s="249"/>
      <c r="AC54" s="348"/>
      <c r="AD54" s="22"/>
      <c r="AE54" s="219"/>
      <c r="AF54" s="69"/>
      <c r="AG54" s="4">
        <f t="shared" si="3"/>
        <v>728.5</v>
      </c>
    </row>
    <row r="55" spans="2:33" ht="18" customHeight="1" x14ac:dyDescent="0.25">
      <c r="B55" s="27">
        <v>54</v>
      </c>
      <c r="C55" s="27" t="s">
        <v>345</v>
      </c>
      <c r="D55" s="47" t="s">
        <v>343</v>
      </c>
      <c r="E55" s="4">
        <f t="shared" si="2"/>
        <v>644.84</v>
      </c>
      <c r="I55" s="45"/>
      <c r="N55" s="161"/>
      <c r="O55" s="25"/>
      <c r="P55" s="171"/>
      <c r="Q55" s="81"/>
      <c r="R55" s="183"/>
      <c r="S55" s="194"/>
      <c r="T55" s="101"/>
      <c r="U55" s="206"/>
      <c r="V55" s="217">
        <v>644.84</v>
      </c>
      <c r="W55" s="63"/>
      <c r="X55" s="5"/>
      <c r="Y55" s="45"/>
      <c r="Z55" s="183"/>
      <c r="AA55" s="161"/>
      <c r="AB55" s="247"/>
      <c r="AC55" s="347"/>
      <c r="AD55" s="25"/>
      <c r="AE55" s="217"/>
      <c r="AF55" s="67"/>
      <c r="AG55" s="4">
        <f t="shared" si="3"/>
        <v>644.84</v>
      </c>
    </row>
    <row r="56" spans="2:33" ht="18" customHeight="1" x14ac:dyDescent="0.25">
      <c r="B56" s="27">
        <v>55</v>
      </c>
      <c r="C56" s="27" t="s">
        <v>210</v>
      </c>
      <c r="D56" s="47" t="s">
        <v>36</v>
      </c>
      <c r="E56" s="4">
        <f t="shared" si="2"/>
        <v>629.79999999999995</v>
      </c>
      <c r="F56" s="127"/>
      <c r="G56" s="273"/>
      <c r="H56" s="111"/>
      <c r="I56" s="37"/>
      <c r="J56" s="139"/>
      <c r="K56" s="278"/>
      <c r="L56" s="148"/>
      <c r="M56" s="292"/>
      <c r="N56" s="159"/>
      <c r="O56" s="22"/>
      <c r="P56" s="173"/>
      <c r="Q56" s="84"/>
      <c r="R56" s="185">
        <v>629.79999999999995</v>
      </c>
      <c r="S56" s="195"/>
      <c r="T56" s="103"/>
      <c r="U56" s="208"/>
      <c r="V56" s="219"/>
      <c r="W56" s="62"/>
      <c r="X56" s="4"/>
      <c r="Y56" s="37"/>
      <c r="Z56" s="185"/>
      <c r="AA56" s="159"/>
      <c r="AB56" s="249"/>
      <c r="AC56" s="348"/>
      <c r="AD56" s="22"/>
      <c r="AE56" s="219"/>
      <c r="AF56" s="69"/>
      <c r="AG56" s="4">
        <f t="shared" si="3"/>
        <v>629.79999999999995</v>
      </c>
    </row>
    <row r="57" spans="2:33" ht="18" customHeight="1" x14ac:dyDescent="0.25">
      <c r="B57" s="27">
        <v>56</v>
      </c>
      <c r="C57" s="27" t="s">
        <v>62</v>
      </c>
      <c r="D57" s="47" t="s">
        <v>66</v>
      </c>
      <c r="E57" s="4">
        <f t="shared" si="2"/>
        <v>595.96</v>
      </c>
      <c r="F57" s="127"/>
      <c r="G57" s="273"/>
      <c r="H57" s="111"/>
      <c r="I57" s="37"/>
      <c r="J57" s="139"/>
      <c r="K57" s="278"/>
      <c r="L57" s="148"/>
      <c r="M57" s="292"/>
      <c r="N57" s="159"/>
      <c r="O57" s="22"/>
      <c r="P57" s="173">
        <v>181.42</v>
      </c>
      <c r="Q57" s="84"/>
      <c r="R57" s="185"/>
      <c r="S57" s="195"/>
      <c r="T57" s="103"/>
      <c r="U57" s="208"/>
      <c r="V57" s="219">
        <v>414.54</v>
      </c>
      <c r="W57" s="62"/>
      <c r="X57" s="4"/>
      <c r="Y57" s="37"/>
      <c r="Z57" s="185"/>
      <c r="AA57" s="159"/>
      <c r="AB57" s="249"/>
      <c r="AC57" s="348"/>
      <c r="AD57" s="22"/>
      <c r="AE57" s="219"/>
      <c r="AF57" s="69"/>
      <c r="AG57" s="4">
        <f t="shared" si="3"/>
        <v>595.96</v>
      </c>
    </row>
    <row r="58" spans="2:33" ht="18" customHeight="1" x14ac:dyDescent="0.25">
      <c r="B58" s="27">
        <v>57</v>
      </c>
      <c r="C58" s="27" t="s">
        <v>419</v>
      </c>
      <c r="D58" s="47" t="s">
        <v>57</v>
      </c>
      <c r="E58" s="4">
        <f t="shared" si="2"/>
        <v>573.4</v>
      </c>
      <c r="I58" s="45"/>
      <c r="N58" s="161"/>
      <c r="O58" s="25"/>
      <c r="P58" s="171"/>
      <c r="Q58" s="81"/>
      <c r="R58" s="183"/>
      <c r="S58" s="194"/>
      <c r="T58" s="101"/>
      <c r="U58" s="206"/>
      <c r="V58" s="217"/>
      <c r="W58" s="63"/>
      <c r="X58" s="5"/>
      <c r="Y58" s="45"/>
      <c r="Z58" s="183"/>
      <c r="AA58" s="161"/>
      <c r="AB58" s="247"/>
      <c r="AC58" s="347">
        <v>573.4</v>
      </c>
      <c r="AD58" s="25"/>
      <c r="AE58" s="217"/>
      <c r="AF58" s="67"/>
      <c r="AG58" s="4">
        <f t="shared" si="3"/>
        <v>573.4</v>
      </c>
    </row>
    <row r="59" spans="2:33" ht="18" customHeight="1" x14ac:dyDescent="0.25">
      <c r="B59" s="27">
        <v>58</v>
      </c>
      <c r="C59" s="27" t="s">
        <v>87</v>
      </c>
      <c r="D59" s="47" t="s">
        <v>88</v>
      </c>
      <c r="E59" s="4">
        <f t="shared" si="2"/>
        <v>549.9</v>
      </c>
      <c r="F59" s="127"/>
      <c r="G59" s="273"/>
      <c r="H59" s="111">
        <v>549.9</v>
      </c>
      <c r="I59" s="37"/>
      <c r="J59" s="139"/>
      <c r="K59" s="278"/>
      <c r="L59" s="148"/>
      <c r="M59" s="292"/>
      <c r="N59" s="159"/>
      <c r="O59" s="22"/>
      <c r="P59" s="173"/>
      <c r="Q59" s="84"/>
      <c r="R59" s="185"/>
      <c r="S59" s="195"/>
      <c r="T59" s="103"/>
      <c r="U59" s="208"/>
      <c r="V59" s="219"/>
      <c r="W59" s="62"/>
      <c r="X59" s="4"/>
      <c r="Y59" s="37"/>
      <c r="Z59" s="185"/>
      <c r="AA59" s="159"/>
      <c r="AB59" s="249"/>
      <c r="AC59" s="348"/>
      <c r="AD59" s="22"/>
      <c r="AE59" s="219"/>
      <c r="AF59" s="69"/>
      <c r="AG59" s="4">
        <f t="shared" si="3"/>
        <v>549.9</v>
      </c>
    </row>
    <row r="60" spans="2:33" ht="18" customHeight="1" x14ac:dyDescent="0.25">
      <c r="B60" s="27">
        <v>59</v>
      </c>
      <c r="C60" s="27" t="s">
        <v>228</v>
      </c>
      <c r="D60" s="47" t="s">
        <v>229</v>
      </c>
      <c r="E60" s="4">
        <f t="shared" si="2"/>
        <v>527.58000000000004</v>
      </c>
      <c r="F60" s="127"/>
      <c r="G60" s="273"/>
      <c r="H60" s="111"/>
      <c r="I60" s="37"/>
      <c r="J60" s="139"/>
      <c r="K60" s="278"/>
      <c r="L60" s="148"/>
      <c r="M60" s="292"/>
      <c r="N60" s="159"/>
      <c r="O60" s="22"/>
      <c r="P60" s="173"/>
      <c r="Q60" s="84">
        <v>220.9</v>
      </c>
      <c r="R60" s="185"/>
      <c r="S60" s="195"/>
      <c r="T60" s="103"/>
      <c r="U60" s="208"/>
      <c r="V60" s="219"/>
      <c r="W60" s="62"/>
      <c r="X60" s="4"/>
      <c r="Y60" s="37">
        <v>306.68</v>
      </c>
      <c r="Z60" s="185"/>
      <c r="AA60" s="159"/>
      <c r="AB60" s="249"/>
      <c r="AC60" s="348"/>
      <c r="AD60" s="22"/>
      <c r="AE60" s="219"/>
      <c r="AF60" s="69"/>
      <c r="AG60" s="4">
        <f t="shared" si="3"/>
        <v>527.58000000000004</v>
      </c>
    </row>
    <row r="61" spans="2:33" ht="18" customHeight="1" x14ac:dyDescent="0.25">
      <c r="B61" s="27">
        <v>60</v>
      </c>
      <c r="C61" s="27" t="s">
        <v>292</v>
      </c>
      <c r="D61" s="47" t="s">
        <v>30</v>
      </c>
      <c r="E61" s="4">
        <f t="shared" si="2"/>
        <v>488.8</v>
      </c>
      <c r="F61" s="127"/>
      <c r="G61" s="273"/>
      <c r="H61" s="111"/>
      <c r="I61" s="37"/>
      <c r="J61" s="139"/>
      <c r="K61" s="278">
        <v>488.8</v>
      </c>
      <c r="L61" s="148"/>
      <c r="M61" s="292"/>
      <c r="N61" s="159"/>
      <c r="O61" s="22"/>
      <c r="P61" s="173"/>
      <c r="Q61" s="84"/>
      <c r="R61" s="185"/>
      <c r="S61" s="195"/>
      <c r="T61" s="103"/>
      <c r="U61" s="208"/>
      <c r="V61" s="219"/>
      <c r="W61" s="62"/>
      <c r="X61" s="4"/>
      <c r="Y61" s="37"/>
      <c r="Z61" s="185"/>
      <c r="AA61" s="159"/>
      <c r="AB61" s="249"/>
      <c r="AC61" s="348"/>
      <c r="AD61" s="22"/>
      <c r="AE61" s="219"/>
      <c r="AF61" s="69"/>
      <c r="AG61" s="4">
        <f t="shared" si="3"/>
        <v>488.8</v>
      </c>
    </row>
    <row r="62" spans="2:33" ht="18" customHeight="1" x14ac:dyDescent="0.25">
      <c r="B62" s="27">
        <v>61</v>
      </c>
      <c r="C62" s="27" t="s">
        <v>100</v>
      </c>
      <c r="D62" s="47" t="s">
        <v>56</v>
      </c>
      <c r="E62" s="4">
        <f t="shared" si="2"/>
        <v>484.1</v>
      </c>
      <c r="F62" s="127"/>
      <c r="G62" s="273"/>
      <c r="H62" s="111"/>
      <c r="I62" s="37">
        <v>347.8</v>
      </c>
      <c r="J62" s="139">
        <v>136.30000000000001</v>
      </c>
      <c r="K62" s="278"/>
      <c r="L62" s="148"/>
      <c r="M62" s="292"/>
      <c r="N62" s="159"/>
      <c r="O62" s="22"/>
      <c r="P62" s="173"/>
      <c r="Q62" s="84"/>
      <c r="R62" s="185"/>
      <c r="S62" s="195"/>
      <c r="T62" s="103"/>
      <c r="U62" s="208"/>
      <c r="V62" s="219"/>
      <c r="W62" s="62"/>
      <c r="X62" s="4"/>
      <c r="Y62" s="37"/>
      <c r="Z62" s="185"/>
      <c r="AA62" s="159"/>
      <c r="AB62" s="249"/>
      <c r="AC62" s="348"/>
      <c r="AD62" s="22"/>
      <c r="AE62" s="219"/>
      <c r="AF62" s="69"/>
      <c r="AG62" s="4">
        <f t="shared" si="3"/>
        <v>484.1</v>
      </c>
    </row>
    <row r="63" spans="2:33" ht="18" customHeight="1" x14ac:dyDescent="0.25">
      <c r="B63" s="27">
        <v>62</v>
      </c>
      <c r="C63" s="27" t="s">
        <v>384</v>
      </c>
      <c r="D63" s="47" t="s">
        <v>385</v>
      </c>
      <c r="E63" s="4">
        <f t="shared" si="2"/>
        <v>477.05</v>
      </c>
      <c r="I63" s="45"/>
      <c r="N63" s="161"/>
      <c r="O63" s="25"/>
      <c r="P63" s="171"/>
      <c r="Q63" s="81"/>
      <c r="R63" s="183"/>
      <c r="S63" s="194"/>
      <c r="T63" s="101"/>
      <c r="U63" s="206"/>
      <c r="V63" s="217"/>
      <c r="W63" s="63"/>
      <c r="X63" s="5"/>
      <c r="Y63" s="45">
        <v>477.05</v>
      </c>
      <c r="Z63" s="183"/>
      <c r="AA63" s="161"/>
      <c r="AB63" s="247"/>
      <c r="AC63" s="347"/>
      <c r="AD63" s="25"/>
      <c r="AE63" s="217"/>
      <c r="AF63" s="67"/>
      <c r="AG63" s="4">
        <f t="shared" si="3"/>
        <v>477.05</v>
      </c>
    </row>
    <row r="64" spans="2:33" ht="18" customHeight="1" x14ac:dyDescent="0.25">
      <c r="B64" s="27">
        <v>63</v>
      </c>
      <c r="C64" s="27" t="s">
        <v>272</v>
      </c>
      <c r="D64" s="47" t="s">
        <v>356</v>
      </c>
      <c r="E64" s="4">
        <f t="shared" si="2"/>
        <v>467.65</v>
      </c>
      <c r="F64" s="127"/>
      <c r="G64" s="273"/>
      <c r="H64" s="111"/>
      <c r="I64" s="37"/>
      <c r="J64" s="139"/>
      <c r="K64" s="278"/>
      <c r="L64" s="148"/>
      <c r="M64" s="292"/>
      <c r="N64" s="159"/>
      <c r="O64" s="22"/>
      <c r="P64" s="173"/>
      <c r="Q64" s="84"/>
      <c r="R64" s="185"/>
      <c r="S64" s="195"/>
      <c r="T64" s="103"/>
      <c r="U64" s="208"/>
      <c r="V64" s="219"/>
      <c r="W64" s="62">
        <v>467.65</v>
      </c>
      <c r="X64" s="4"/>
      <c r="Y64" s="37"/>
      <c r="Z64" s="185"/>
      <c r="AA64" s="159"/>
      <c r="AB64" s="249"/>
      <c r="AC64" s="348"/>
      <c r="AD64" s="22"/>
      <c r="AE64" s="219"/>
      <c r="AF64" s="69"/>
      <c r="AG64" s="4">
        <f t="shared" si="3"/>
        <v>467.65</v>
      </c>
    </row>
    <row r="65" spans="2:33" ht="18" customHeight="1" x14ac:dyDescent="0.25">
      <c r="B65" s="27">
        <v>64</v>
      </c>
      <c r="C65" s="27" t="s">
        <v>134</v>
      </c>
      <c r="D65" s="47" t="s">
        <v>413</v>
      </c>
      <c r="E65" s="4">
        <f t="shared" si="2"/>
        <v>464.36</v>
      </c>
      <c r="I65" s="45"/>
      <c r="N65" s="161"/>
      <c r="O65" s="25"/>
      <c r="P65" s="171"/>
      <c r="Q65" s="81"/>
      <c r="R65" s="183"/>
      <c r="S65" s="194"/>
      <c r="T65" s="101"/>
      <c r="U65" s="206"/>
      <c r="V65" s="217"/>
      <c r="W65" s="63"/>
      <c r="X65" s="5">
        <v>464.36</v>
      </c>
      <c r="Y65" s="45"/>
      <c r="Z65" s="183"/>
      <c r="AA65" s="161"/>
      <c r="AB65" s="247"/>
      <c r="AC65" s="347"/>
      <c r="AD65" s="25"/>
      <c r="AE65" s="217"/>
      <c r="AF65" s="67"/>
      <c r="AG65" s="4">
        <f t="shared" si="3"/>
        <v>464.36</v>
      </c>
    </row>
    <row r="66" spans="2:33" ht="18" customHeight="1" x14ac:dyDescent="0.25">
      <c r="B66" s="27">
        <v>65</v>
      </c>
      <c r="C66" s="27" t="s">
        <v>406</v>
      </c>
      <c r="D66" s="47" t="s">
        <v>265</v>
      </c>
      <c r="E66" s="4">
        <f t="shared" ref="E66:E71" si="4">AG66</f>
        <v>376.47</v>
      </c>
      <c r="I66" s="45"/>
      <c r="N66" s="161"/>
      <c r="O66" s="25"/>
      <c r="P66" s="171"/>
      <c r="Q66" s="81"/>
      <c r="R66" s="183"/>
      <c r="S66" s="194"/>
      <c r="T66" s="101"/>
      <c r="U66" s="206"/>
      <c r="V66" s="217"/>
      <c r="W66" s="63"/>
      <c r="X66" s="5"/>
      <c r="Y66" s="45"/>
      <c r="Z66" s="183"/>
      <c r="AA66" s="161">
        <v>376.47</v>
      </c>
      <c r="AB66" s="247"/>
      <c r="AC66" s="347"/>
      <c r="AD66" s="25"/>
      <c r="AE66" s="217"/>
      <c r="AF66" s="67"/>
      <c r="AG66" s="4">
        <f t="shared" ref="AG66:AG71" si="5">SUM(F66:AF66)</f>
        <v>376.47</v>
      </c>
    </row>
    <row r="67" spans="2:33" ht="18" customHeight="1" x14ac:dyDescent="0.25">
      <c r="B67" s="27">
        <v>66</v>
      </c>
      <c r="C67" s="27" t="s">
        <v>119</v>
      </c>
      <c r="D67" s="47" t="s">
        <v>180</v>
      </c>
      <c r="E67" s="4">
        <f t="shared" si="4"/>
        <v>345.45</v>
      </c>
      <c r="F67" s="127"/>
      <c r="G67" s="273"/>
      <c r="H67" s="111"/>
      <c r="I67" s="37"/>
      <c r="J67" s="139"/>
      <c r="K67" s="278"/>
      <c r="L67" s="148">
        <v>345.45</v>
      </c>
      <c r="M67" s="292"/>
      <c r="N67" s="159"/>
      <c r="O67" s="22"/>
      <c r="P67" s="173"/>
      <c r="Q67" s="84"/>
      <c r="R67" s="185"/>
      <c r="S67" s="195"/>
      <c r="T67" s="103"/>
      <c r="U67" s="208"/>
      <c r="V67" s="219"/>
      <c r="W67" s="62"/>
      <c r="X67" s="4"/>
      <c r="Y67" s="37"/>
      <c r="Z67" s="185"/>
      <c r="AA67" s="159"/>
      <c r="AB67" s="249"/>
      <c r="AC67" s="348"/>
      <c r="AD67" s="22"/>
      <c r="AE67" s="219"/>
      <c r="AF67" s="69"/>
      <c r="AG67" s="4">
        <f t="shared" si="5"/>
        <v>345.45</v>
      </c>
    </row>
    <row r="68" spans="2:33" ht="18" customHeight="1" x14ac:dyDescent="0.25">
      <c r="B68" s="27">
        <v>67</v>
      </c>
      <c r="C68" s="27" t="s">
        <v>70</v>
      </c>
      <c r="D68" s="47" t="s">
        <v>39</v>
      </c>
      <c r="E68" s="4">
        <f t="shared" si="4"/>
        <v>340.75</v>
      </c>
      <c r="F68" s="127"/>
      <c r="G68" s="273"/>
      <c r="H68" s="111"/>
      <c r="I68" s="37"/>
      <c r="J68" s="139"/>
      <c r="K68" s="278"/>
      <c r="L68" s="153"/>
      <c r="M68" s="292"/>
      <c r="N68" s="159"/>
      <c r="O68" s="22"/>
      <c r="P68" s="173"/>
      <c r="Q68" s="84"/>
      <c r="R68" s="185"/>
      <c r="S68" s="195"/>
      <c r="T68" s="103">
        <v>340.75</v>
      </c>
      <c r="U68" s="208"/>
      <c r="V68" s="219"/>
      <c r="W68" s="62"/>
      <c r="X68" s="4"/>
      <c r="Y68" s="37"/>
      <c r="Z68" s="185"/>
      <c r="AA68" s="159"/>
      <c r="AB68" s="249"/>
      <c r="AC68" s="348"/>
      <c r="AD68" s="22"/>
      <c r="AE68" s="219"/>
      <c r="AF68" s="69"/>
      <c r="AG68" s="4">
        <f t="shared" si="5"/>
        <v>340.75</v>
      </c>
    </row>
    <row r="69" spans="2:33" ht="18" customHeight="1" x14ac:dyDescent="0.25">
      <c r="B69" s="27">
        <v>68</v>
      </c>
      <c r="C69" s="27" t="s">
        <v>386</v>
      </c>
      <c r="D69" s="89" t="s">
        <v>229</v>
      </c>
      <c r="E69" s="4">
        <f t="shared" si="4"/>
        <v>106.22</v>
      </c>
      <c r="F69" s="263"/>
      <c r="G69" s="273"/>
      <c r="H69" s="111"/>
      <c r="I69" s="37"/>
      <c r="J69" s="139"/>
      <c r="K69" s="278"/>
      <c r="L69" s="148"/>
      <c r="M69" s="292"/>
      <c r="N69" s="159"/>
      <c r="O69" s="22"/>
      <c r="P69" s="173"/>
      <c r="Q69" s="84"/>
      <c r="R69" s="185"/>
      <c r="S69" s="195"/>
      <c r="T69" s="103"/>
      <c r="U69" s="208"/>
      <c r="V69" s="219"/>
      <c r="W69" s="62"/>
      <c r="X69" s="4"/>
      <c r="Y69" s="37"/>
      <c r="Z69" s="185"/>
      <c r="AA69" s="159"/>
      <c r="AB69" s="249">
        <v>106.22</v>
      </c>
      <c r="AC69" s="348"/>
      <c r="AD69" s="22"/>
      <c r="AE69" s="219"/>
      <c r="AF69" s="69"/>
      <c r="AG69" s="4">
        <f t="shared" si="5"/>
        <v>106.22</v>
      </c>
    </row>
    <row r="70" spans="2:33" ht="18" customHeight="1" x14ac:dyDescent="0.25">
      <c r="B70" s="27">
        <v>69</v>
      </c>
      <c r="C70" s="27" t="s">
        <v>156</v>
      </c>
      <c r="D70" s="89" t="s">
        <v>147</v>
      </c>
      <c r="E70" s="4">
        <f t="shared" si="4"/>
        <v>75.2</v>
      </c>
      <c r="F70" s="263"/>
      <c r="G70" s="273"/>
      <c r="H70" s="111"/>
      <c r="I70" s="37"/>
      <c r="J70" s="139"/>
      <c r="K70" s="278">
        <v>75.2</v>
      </c>
      <c r="L70" s="148"/>
      <c r="M70" s="292"/>
      <c r="N70" s="159"/>
      <c r="O70" s="22"/>
      <c r="P70" s="173"/>
      <c r="Q70" s="84"/>
      <c r="R70" s="185"/>
      <c r="S70" s="195"/>
      <c r="T70" s="103"/>
      <c r="U70" s="208"/>
      <c r="V70" s="219"/>
      <c r="W70" s="62"/>
      <c r="X70" s="4"/>
      <c r="Y70" s="37"/>
      <c r="Z70" s="185"/>
      <c r="AA70" s="159"/>
      <c r="AB70" s="249"/>
      <c r="AC70" s="348"/>
      <c r="AD70" s="22"/>
      <c r="AE70" s="219"/>
      <c r="AF70" s="69"/>
      <c r="AG70" s="4">
        <f t="shared" si="5"/>
        <v>75.2</v>
      </c>
    </row>
    <row r="71" spans="2:33" ht="18" customHeight="1" x14ac:dyDescent="0.25">
      <c r="B71" s="27">
        <v>70</v>
      </c>
      <c r="C71" s="27" t="s">
        <v>157</v>
      </c>
      <c r="D71" s="47" t="s">
        <v>39</v>
      </c>
      <c r="E71" s="4">
        <f t="shared" si="4"/>
        <v>75.2</v>
      </c>
      <c r="F71" s="127"/>
      <c r="G71" s="273"/>
      <c r="H71" s="111"/>
      <c r="I71" s="37"/>
      <c r="J71" s="139"/>
      <c r="K71" s="278">
        <v>75.2</v>
      </c>
      <c r="L71" s="148"/>
      <c r="M71" s="292"/>
      <c r="N71" s="159"/>
      <c r="O71" s="22"/>
      <c r="P71" s="173"/>
      <c r="Q71" s="84"/>
      <c r="R71" s="185"/>
      <c r="S71" s="195"/>
      <c r="T71" s="103"/>
      <c r="U71" s="208"/>
      <c r="V71" s="219"/>
      <c r="W71" s="62"/>
      <c r="X71" s="4"/>
      <c r="Y71" s="37"/>
      <c r="Z71" s="185"/>
      <c r="AA71" s="159"/>
      <c r="AB71" s="249"/>
      <c r="AC71" s="348"/>
      <c r="AD71" s="22"/>
      <c r="AE71" s="219"/>
      <c r="AF71" s="69"/>
      <c r="AG71" s="4">
        <f t="shared" si="5"/>
        <v>75.2</v>
      </c>
    </row>
    <row r="72" spans="2:33" ht="18" customHeight="1" x14ac:dyDescent="0.25">
      <c r="D72" s="47"/>
      <c r="E72" s="4">
        <f t="shared" ref="E72:E97" si="6">AG72</f>
        <v>0</v>
      </c>
      <c r="I72" s="45"/>
      <c r="N72" s="161"/>
      <c r="O72" s="25"/>
      <c r="P72" s="171"/>
      <c r="Q72" s="81"/>
      <c r="R72" s="183"/>
      <c r="S72" s="194"/>
      <c r="T72" s="101"/>
      <c r="U72" s="206"/>
      <c r="V72" s="217"/>
      <c r="W72" s="63"/>
      <c r="X72" s="5"/>
      <c r="Y72" s="45"/>
      <c r="Z72" s="183"/>
      <c r="AA72" s="161"/>
      <c r="AB72" s="247"/>
      <c r="AC72" s="347"/>
      <c r="AD72" s="25"/>
      <c r="AE72" s="217"/>
      <c r="AF72" s="67"/>
      <c r="AG72" s="4">
        <f t="shared" ref="AG72:AG105" si="7">SUM(F72:AF72)</f>
        <v>0</v>
      </c>
    </row>
    <row r="73" spans="2:33" ht="18" customHeight="1" x14ac:dyDescent="0.25">
      <c r="D73" s="47"/>
      <c r="E73" s="4">
        <f t="shared" si="6"/>
        <v>0</v>
      </c>
      <c r="I73" s="45"/>
      <c r="N73" s="161"/>
      <c r="O73" s="25"/>
      <c r="P73" s="171"/>
      <c r="Q73" s="81"/>
      <c r="R73" s="183"/>
      <c r="S73" s="194"/>
      <c r="T73" s="101"/>
      <c r="U73" s="206"/>
      <c r="V73" s="217"/>
      <c r="W73" s="63"/>
      <c r="X73" s="5"/>
      <c r="Y73" s="45"/>
      <c r="Z73" s="183"/>
      <c r="AA73" s="161"/>
      <c r="AB73" s="247"/>
      <c r="AC73" s="347"/>
      <c r="AD73" s="25"/>
      <c r="AE73" s="217"/>
      <c r="AF73" s="67"/>
      <c r="AG73" s="4">
        <f t="shared" si="7"/>
        <v>0</v>
      </c>
    </row>
    <row r="74" spans="2:33" ht="18" customHeight="1" x14ac:dyDescent="0.25">
      <c r="D74" s="47"/>
      <c r="E74" s="4">
        <f t="shared" si="6"/>
        <v>0</v>
      </c>
      <c r="I74" s="45"/>
      <c r="N74" s="161"/>
      <c r="O74" s="25"/>
      <c r="P74" s="171"/>
      <c r="Q74" s="81"/>
      <c r="R74" s="183"/>
      <c r="S74" s="194"/>
      <c r="T74" s="101"/>
      <c r="U74" s="206"/>
      <c r="V74" s="217"/>
      <c r="W74" s="63"/>
      <c r="X74" s="5"/>
      <c r="Y74" s="45"/>
      <c r="Z74" s="183"/>
      <c r="AA74" s="161"/>
      <c r="AB74" s="247"/>
      <c r="AC74" s="347"/>
      <c r="AD74" s="25"/>
      <c r="AE74" s="217"/>
      <c r="AF74" s="67"/>
      <c r="AG74" s="4">
        <f t="shared" si="7"/>
        <v>0</v>
      </c>
    </row>
    <row r="75" spans="2:33" ht="18" customHeight="1" x14ac:dyDescent="0.25">
      <c r="D75" s="47"/>
      <c r="E75" s="4">
        <f t="shared" si="6"/>
        <v>0</v>
      </c>
      <c r="I75" s="45"/>
      <c r="N75" s="161"/>
      <c r="O75" s="25"/>
      <c r="P75" s="171"/>
      <c r="Q75" s="81"/>
      <c r="R75" s="183"/>
      <c r="S75" s="194"/>
      <c r="T75" s="101"/>
      <c r="U75" s="206"/>
      <c r="V75" s="217"/>
      <c r="W75" s="63"/>
      <c r="X75" s="5"/>
      <c r="Y75" s="45"/>
      <c r="Z75" s="183"/>
      <c r="AA75" s="161"/>
      <c r="AB75" s="247"/>
      <c r="AC75" s="347"/>
      <c r="AD75" s="25"/>
      <c r="AE75" s="217"/>
      <c r="AF75" s="67"/>
      <c r="AG75" s="4">
        <f t="shared" si="7"/>
        <v>0</v>
      </c>
    </row>
    <row r="76" spans="2:33" ht="18" customHeight="1" x14ac:dyDescent="0.25">
      <c r="D76" s="47"/>
      <c r="E76" s="4">
        <f t="shared" si="6"/>
        <v>0</v>
      </c>
      <c r="I76" s="45"/>
      <c r="N76" s="161"/>
      <c r="O76" s="25"/>
      <c r="P76" s="171"/>
      <c r="Q76" s="81"/>
      <c r="R76" s="183"/>
      <c r="S76" s="194"/>
      <c r="T76" s="101"/>
      <c r="U76" s="206"/>
      <c r="V76" s="217"/>
      <c r="W76" s="63"/>
      <c r="X76" s="5"/>
      <c r="Y76" s="45"/>
      <c r="Z76" s="183"/>
      <c r="AA76" s="161"/>
      <c r="AB76" s="247"/>
      <c r="AC76" s="347"/>
      <c r="AD76" s="25"/>
      <c r="AE76" s="217"/>
      <c r="AF76" s="67"/>
      <c r="AG76" s="4">
        <f t="shared" si="7"/>
        <v>0</v>
      </c>
    </row>
    <row r="77" spans="2:33" ht="18" customHeight="1" x14ac:dyDescent="0.25">
      <c r="D77" s="47"/>
      <c r="E77" s="4">
        <f t="shared" si="6"/>
        <v>0</v>
      </c>
      <c r="I77" s="45"/>
      <c r="N77" s="161"/>
      <c r="O77" s="25"/>
      <c r="P77" s="171"/>
      <c r="Q77" s="81"/>
      <c r="R77" s="183"/>
      <c r="S77" s="194"/>
      <c r="T77" s="101"/>
      <c r="U77" s="206"/>
      <c r="V77" s="217"/>
      <c r="W77" s="63"/>
      <c r="X77" s="5"/>
      <c r="Y77" s="45"/>
      <c r="Z77" s="183"/>
      <c r="AA77" s="161"/>
      <c r="AB77" s="247"/>
      <c r="AC77" s="347"/>
      <c r="AD77" s="25"/>
      <c r="AE77" s="217"/>
      <c r="AF77" s="67"/>
      <c r="AG77" s="4">
        <f t="shared" si="7"/>
        <v>0</v>
      </c>
    </row>
    <row r="78" spans="2:33" ht="18" customHeight="1" x14ac:dyDescent="0.25">
      <c r="D78" s="47"/>
      <c r="E78" s="4">
        <f t="shared" si="6"/>
        <v>0</v>
      </c>
      <c r="I78" s="45"/>
      <c r="N78" s="161"/>
      <c r="O78" s="25"/>
      <c r="P78" s="171"/>
      <c r="Q78" s="81"/>
      <c r="R78" s="183"/>
      <c r="S78" s="194"/>
      <c r="T78" s="101"/>
      <c r="U78" s="206"/>
      <c r="V78" s="217"/>
      <c r="W78" s="63"/>
      <c r="X78" s="5"/>
      <c r="Y78" s="45"/>
      <c r="Z78" s="183"/>
      <c r="AA78" s="161"/>
      <c r="AB78" s="247"/>
      <c r="AC78" s="347"/>
      <c r="AD78" s="25"/>
      <c r="AE78" s="217"/>
      <c r="AF78" s="67"/>
      <c r="AG78" s="4">
        <f t="shared" si="7"/>
        <v>0</v>
      </c>
    </row>
    <row r="79" spans="2:33" ht="18" customHeight="1" x14ac:dyDescent="0.25">
      <c r="D79" s="47"/>
      <c r="E79" s="4">
        <f t="shared" si="6"/>
        <v>0</v>
      </c>
      <c r="I79" s="45"/>
      <c r="N79" s="161"/>
      <c r="O79" s="25"/>
      <c r="P79" s="171"/>
      <c r="Q79" s="81"/>
      <c r="R79" s="183"/>
      <c r="S79" s="194"/>
      <c r="T79" s="101"/>
      <c r="U79" s="206"/>
      <c r="V79" s="217"/>
      <c r="W79" s="63"/>
      <c r="X79" s="5"/>
      <c r="Y79" s="45"/>
      <c r="Z79" s="183"/>
      <c r="AA79" s="161"/>
      <c r="AB79" s="247"/>
      <c r="AC79" s="347"/>
      <c r="AD79" s="25"/>
      <c r="AE79" s="217"/>
      <c r="AF79" s="67"/>
      <c r="AG79" s="4">
        <f t="shared" si="7"/>
        <v>0</v>
      </c>
    </row>
    <row r="80" spans="2:33" ht="18" customHeight="1" x14ac:dyDescent="0.25">
      <c r="D80" s="47"/>
      <c r="E80" s="4">
        <f t="shared" si="6"/>
        <v>0</v>
      </c>
      <c r="I80" s="45"/>
      <c r="N80" s="161"/>
      <c r="O80" s="25"/>
      <c r="P80" s="171"/>
      <c r="Q80" s="81"/>
      <c r="R80" s="183"/>
      <c r="S80" s="194"/>
      <c r="T80" s="101"/>
      <c r="U80" s="206"/>
      <c r="V80" s="217"/>
      <c r="W80" s="63"/>
      <c r="X80" s="5"/>
      <c r="Y80" s="45"/>
      <c r="Z80" s="183"/>
      <c r="AA80" s="161"/>
      <c r="AB80" s="247"/>
      <c r="AC80" s="347"/>
      <c r="AD80" s="25"/>
      <c r="AE80" s="217"/>
      <c r="AF80" s="67"/>
      <c r="AG80" s="4">
        <f t="shared" si="7"/>
        <v>0</v>
      </c>
    </row>
    <row r="81" spans="4:33" ht="18" customHeight="1" x14ac:dyDescent="0.25">
      <c r="D81" s="47"/>
      <c r="E81" s="4">
        <f t="shared" si="6"/>
        <v>0</v>
      </c>
      <c r="I81" s="45"/>
      <c r="N81" s="161"/>
      <c r="O81" s="25"/>
      <c r="P81" s="171"/>
      <c r="Q81" s="81"/>
      <c r="R81" s="183"/>
      <c r="S81" s="194"/>
      <c r="T81" s="101"/>
      <c r="U81" s="206"/>
      <c r="V81" s="217"/>
      <c r="W81" s="63"/>
      <c r="X81" s="5"/>
      <c r="Y81" s="45"/>
      <c r="Z81" s="183"/>
      <c r="AA81" s="161"/>
      <c r="AB81" s="247"/>
      <c r="AC81" s="347"/>
      <c r="AD81" s="25"/>
      <c r="AE81" s="217"/>
      <c r="AF81" s="67"/>
      <c r="AG81" s="4">
        <f t="shared" si="7"/>
        <v>0</v>
      </c>
    </row>
    <row r="82" spans="4:33" ht="18" customHeight="1" x14ac:dyDescent="0.25">
      <c r="D82" s="47"/>
      <c r="E82" s="4">
        <f t="shared" si="6"/>
        <v>0</v>
      </c>
      <c r="I82" s="45"/>
      <c r="N82" s="161"/>
      <c r="O82" s="25"/>
      <c r="P82" s="171"/>
      <c r="Q82" s="81"/>
      <c r="R82" s="183"/>
      <c r="S82" s="194"/>
      <c r="T82" s="101"/>
      <c r="U82" s="206"/>
      <c r="V82" s="217"/>
      <c r="W82" s="63"/>
      <c r="X82" s="5"/>
      <c r="Y82" s="45"/>
      <c r="Z82" s="183"/>
      <c r="AA82" s="161"/>
      <c r="AB82" s="247"/>
      <c r="AC82" s="347"/>
      <c r="AD82" s="25"/>
      <c r="AE82" s="217"/>
      <c r="AF82" s="67"/>
      <c r="AG82" s="4">
        <f t="shared" si="7"/>
        <v>0</v>
      </c>
    </row>
    <row r="83" spans="4:33" ht="18" customHeight="1" x14ac:dyDescent="0.25">
      <c r="D83" s="47"/>
      <c r="E83" s="4">
        <f t="shared" si="6"/>
        <v>0</v>
      </c>
      <c r="I83" s="45"/>
      <c r="N83" s="161"/>
      <c r="O83" s="25"/>
      <c r="P83" s="171"/>
      <c r="Q83" s="81"/>
      <c r="R83" s="183"/>
      <c r="S83" s="194"/>
      <c r="T83" s="101"/>
      <c r="U83" s="206"/>
      <c r="V83" s="217"/>
      <c r="W83" s="63"/>
      <c r="X83" s="5"/>
      <c r="Y83" s="45"/>
      <c r="Z83" s="183"/>
      <c r="AA83" s="161"/>
      <c r="AB83" s="247"/>
      <c r="AC83" s="347"/>
      <c r="AD83" s="25"/>
      <c r="AE83" s="217"/>
      <c r="AF83" s="67"/>
      <c r="AG83" s="4">
        <f t="shared" si="7"/>
        <v>0</v>
      </c>
    </row>
    <row r="84" spans="4:33" ht="18" customHeight="1" x14ac:dyDescent="0.25">
      <c r="D84" s="47"/>
      <c r="E84" s="4">
        <f t="shared" si="6"/>
        <v>0</v>
      </c>
      <c r="I84" s="45"/>
      <c r="N84" s="161"/>
      <c r="O84" s="25"/>
      <c r="P84" s="171"/>
      <c r="Q84" s="81"/>
      <c r="R84" s="183"/>
      <c r="S84" s="194"/>
      <c r="T84" s="101"/>
      <c r="U84" s="206"/>
      <c r="V84" s="217"/>
      <c r="W84" s="63"/>
      <c r="X84" s="5"/>
      <c r="Y84" s="45"/>
      <c r="Z84" s="183"/>
      <c r="AA84" s="161"/>
      <c r="AB84" s="247"/>
      <c r="AC84" s="347"/>
      <c r="AD84" s="25"/>
      <c r="AE84" s="217"/>
      <c r="AF84" s="67"/>
      <c r="AG84" s="4">
        <f t="shared" si="7"/>
        <v>0</v>
      </c>
    </row>
    <row r="85" spans="4:33" ht="18" customHeight="1" x14ac:dyDescent="0.25">
      <c r="D85" s="47"/>
      <c r="E85" s="4">
        <f t="shared" si="6"/>
        <v>0</v>
      </c>
      <c r="I85" s="45"/>
      <c r="N85" s="161"/>
      <c r="O85" s="25"/>
      <c r="P85" s="171"/>
      <c r="Q85" s="81"/>
      <c r="R85" s="183"/>
      <c r="S85" s="194"/>
      <c r="T85" s="101"/>
      <c r="U85" s="206"/>
      <c r="V85" s="217"/>
      <c r="W85" s="63"/>
      <c r="X85" s="5"/>
      <c r="Y85" s="45"/>
      <c r="Z85" s="183"/>
      <c r="AA85" s="161"/>
      <c r="AB85" s="247"/>
      <c r="AC85" s="347"/>
      <c r="AD85" s="25"/>
      <c r="AE85" s="217"/>
      <c r="AF85" s="67"/>
      <c r="AG85" s="4">
        <f t="shared" si="7"/>
        <v>0</v>
      </c>
    </row>
    <row r="86" spans="4:33" ht="18" customHeight="1" x14ac:dyDescent="0.25">
      <c r="D86" s="47"/>
      <c r="E86" s="4">
        <f t="shared" si="6"/>
        <v>0</v>
      </c>
      <c r="I86" s="45"/>
      <c r="N86" s="161"/>
      <c r="O86" s="25"/>
      <c r="P86" s="171"/>
      <c r="Q86" s="81"/>
      <c r="R86" s="183"/>
      <c r="S86" s="194"/>
      <c r="T86" s="101"/>
      <c r="U86" s="206"/>
      <c r="V86" s="217"/>
      <c r="W86" s="63"/>
      <c r="X86" s="5"/>
      <c r="Y86" s="45"/>
      <c r="Z86" s="183"/>
      <c r="AA86" s="161"/>
      <c r="AB86" s="247"/>
      <c r="AC86" s="347"/>
      <c r="AD86" s="25"/>
      <c r="AE86" s="217"/>
      <c r="AF86" s="67"/>
      <c r="AG86" s="4">
        <f t="shared" si="7"/>
        <v>0</v>
      </c>
    </row>
    <row r="87" spans="4:33" ht="18" customHeight="1" x14ac:dyDescent="0.25">
      <c r="D87" s="47"/>
      <c r="E87" s="4">
        <f t="shared" si="6"/>
        <v>0</v>
      </c>
      <c r="I87" s="45"/>
      <c r="N87" s="161"/>
      <c r="O87" s="25"/>
      <c r="P87" s="171"/>
      <c r="Q87" s="81"/>
      <c r="R87" s="183"/>
      <c r="S87" s="194"/>
      <c r="T87" s="101"/>
      <c r="U87" s="206"/>
      <c r="V87" s="217"/>
      <c r="W87" s="63"/>
      <c r="X87" s="5"/>
      <c r="Y87" s="45"/>
      <c r="Z87" s="183"/>
      <c r="AA87" s="161"/>
      <c r="AB87" s="247"/>
      <c r="AC87" s="347"/>
      <c r="AD87" s="25"/>
      <c r="AE87" s="217"/>
      <c r="AF87" s="67"/>
      <c r="AG87" s="4">
        <f t="shared" si="7"/>
        <v>0</v>
      </c>
    </row>
    <row r="88" spans="4:33" ht="18" customHeight="1" x14ac:dyDescent="0.25">
      <c r="D88" s="47"/>
      <c r="E88" s="4">
        <f t="shared" si="6"/>
        <v>0</v>
      </c>
      <c r="I88" s="45"/>
      <c r="N88" s="161"/>
      <c r="O88" s="25"/>
      <c r="P88" s="171"/>
      <c r="Q88" s="81"/>
      <c r="R88" s="183"/>
      <c r="S88" s="194"/>
      <c r="T88" s="101"/>
      <c r="U88" s="206"/>
      <c r="V88" s="217"/>
      <c r="W88" s="63"/>
      <c r="X88" s="5"/>
      <c r="Y88" s="45"/>
      <c r="Z88" s="183"/>
      <c r="AA88" s="161"/>
      <c r="AB88" s="247"/>
      <c r="AC88" s="347"/>
      <c r="AD88" s="25"/>
      <c r="AE88" s="217"/>
      <c r="AF88" s="67"/>
      <c r="AG88" s="4">
        <f t="shared" si="7"/>
        <v>0</v>
      </c>
    </row>
    <row r="89" spans="4:33" ht="18" customHeight="1" x14ac:dyDescent="0.25">
      <c r="D89" s="47"/>
      <c r="E89" s="4">
        <f t="shared" si="6"/>
        <v>0</v>
      </c>
      <c r="I89" s="45"/>
      <c r="N89" s="161"/>
      <c r="O89" s="25"/>
      <c r="P89" s="171"/>
      <c r="Q89" s="81"/>
      <c r="R89" s="183"/>
      <c r="S89" s="194"/>
      <c r="T89" s="101"/>
      <c r="U89" s="206"/>
      <c r="V89" s="217"/>
      <c r="W89" s="63"/>
      <c r="X89" s="5"/>
      <c r="Y89" s="45"/>
      <c r="Z89" s="183"/>
      <c r="AA89" s="161"/>
      <c r="AB89" s="247"/>
      <c r="AC89" s="347"/>
      <c r="AD89" s="25"/>
      <c r="AE89" s="217"/>
      <c r="AF89" s="67"/>
      <c r="AG89" s="4">
        <f t="shared" si="7"/>
        <v>0</v>
      </c>
    </row>
    <row r="90" spans="4:33" ht="18" customHeight="1" x14ac:dyDescent="0.25">
      <c r="D90" s="47"/>
      <c r="E90" s="4">
        <f t="shared" si="6"/>
        <v>0</v>
      </c>
      <c r="I90" s="45"/>
      <c r="N90" s="161"/>
      <c r="O90" s="25"/>
      <c r="P90" s="171"/>
      <c r="Q90" s="81"/>
      <c r="R90" s="183"/>
      <c r="S90" s="194"/>
      <c r="T90" s="101"/>
      <c r="U90" s="206"/>
      <c r="V90" s="217"/>
      <c r="W90" s="63"/>
      <c r="X90" s="5"/>
      <c r="Y90" s="45"/>
      <c r="Z90" s="183"/>
      <c r="AA90" s="161"/>
      <c r="AB90" s="247"/>
      <c r="AC90" s="347"/>
      <c r="AD90" s="25"/>
      <c r="AE90" s="217"/>
      <c r="AF90" s="67"/>
      <c r="AG90" s="4">
        <f t="shared" si="7"/>
        <v>0</v>
      </c>
    </row>
    <row r="91" spans="4:33" ht="18" customHeight="1" x14ac:dyDescent="0.25">
      <c r="D91" s="47"/>
      <c r="E91" s="4">
        <f t="shared" si="6"/>
        <v>0</v>
      </c>
      <c r="AG91" s="4">
        <f t="shared" si="7"/>
        <v>0</v>
      </c>
    </row>
    <row r="92" spans="4:33" ht="18" customHeight="1" x14ac:dyDescent="0.25">
      <c r="D92" s="47"/>
      <c r="E92" s="4">
        <f t="shared" si="6"/>
        <v>0</v>
      </c>
      <c r="AG92" s="4">
        <f t="shared" si="7"/>
        <v>0</v>
      </c>
    </row>
    <row r="93" spans="4:33" ht="18" customHeight="1" x14ac:dyDescent="0.25">
      <c r="D93" s="47"/>
      <c r="E93" s="4">
        <f t="shared" si="6"/>
        <v>0</v>
      </c>
      <c r="AG93" s="4">
        <f t="shared" si="7"/>
        <v>0</v>
      </c>
    </row>
    <row r="94" spans="4:33" ht="18" customHeight="1" x14ac:dyDescent="0.25">
      <c r="D94" s="47"/>
      <c r="E94" s="4">
        <f t="shared" si="6"/>
        <v>0</v>
      </c>
      <c r="AG94" s="4">
        <f t="shared" si="7"/>
        <v>0</v>
      </c>
    </row>
    <row r="95" spans="4:33" ht="18" customHeight="1" x14ac:dyDescent="0.25">
      <c r="D95" s="47"/>
      <c r="E95" s="4">
        <f t="shared" si="6"/>
        <v>0</v>
      </c>
      <c r="AG95" s="4">
        <f t="shared" si="7"/>
        <v>0</v>
      </c>
    </row>
    <row r="96" spans="4:33" ht="18" customHeight="1" x14ac:dyDescent="0.25">
      <c r="D96" s="47"/>
      <c r="E96" s="4">
        <f t="shared" si="6"/>
        <v>0</v>
      </c>
      <c r="AG96" s="4">
        <f t="shared" si="7"/>
        <v>0</v>
      </c>
    </row>
    <row r="97" spans="4:33" ht="18" customHeight="1" x14ac:dyDescent="0.25">
      <c r="D97" s="47"/>
      <c r="E97" s="4">
        <f t="shared" si="6"/>
        <v>0</v>
      </c>
      <c r="AG97" s="4">
        <f t="shared" si="7"/>
        <v>0</v>
      </c>
    </row>
    <row r="98" spans="4:33" ht="18" customHeight="1" x14ac:dyDescent="0.25">
      <c r="D98" s="47"/>
      <c r="AG98" s="4">
        <f t="shared" si="7"/>
        <v>0</v>
      </c>
    </row>
    <row r="99" spans="4:33" ht="18" customHeight="1" x14ac:dyDescent="0.25">
      <c r="D99" s="47"/>
      <c r="AG99" s="4">
        <f t="shared" si="7"/>
        <v>0</v>
      </c>
    </row>
    <row r="100" spans="4:33" ht="18" customHeight="1" x14ac:dyDescent="0.25">
      <c r="D100" s="47"/>
      <c r="AG100" s="4">
        <f t="shared" si="7"/>
        <v>0</v>
      </c>
    </row>
    <row r="101" spans="4:33" ht="18" customHeight="1" x14ac:dyDescent="0.25">
      <c r="D101" s="47"/>
      <c r="AG101" s="4">
        <f t="shared" si="7"/>
        <v>0</v>
      </c>
    </row>
    <row r="102" spans="4:33" ht="18" customHeight="1" x14ac:dyDescent="0.25">
      <c r="D102" s="47"/>
      <c r="AG102" s="4">
        <f t="shared" si="7"/>
        <v>0</v>
      </c>
    </row>
    <row r="103" spans="4:33" ht="18" customHeight="1" x14ac:dyDescent="0.25">
      <c r="D103" s="47"/>
      <c r="AG103" s="4">
        <f t="shared" si="7"/>
        <v>0</v>
      </c>
    </row>
    <row r="104" spans="4:33" x14ac:dyDescent="0.25">
      <c r="AG104" s="4">
        <f t="shared" si="7"/>
        <v>0</v>
      </c>
    </row>
    <row r="105" spans="4:33" x14ac:dyDescent="0.25">
      <c r="AG105" s="4">
        <f t="shared" si="7"/>
        <v>0</v>
      </c>
    </row>
  </sheetData>
  <sortState xmlns:xlrd2="http://schemas.microsoft.com/office/spreadsheetml/2017/richdata2" ref="A2:AG71">
    <sortCondition descending="1" ref="A2:A71"/>
  </sortState>
  <mergeCells count="1">
    <mergeCell ref="C1:D1"/>
  </mergeCells>
  <pageMargins left="0.7" right="0.7" top="0.75" bottom="0.75" header="0.3" footer="0.3"/>
  <pageSetup scale="2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F179-431C-4147-9975-D5F3E6266EFA}">
  <dimension ref="A1:AN103"/>
  <sheetViews>
    <sheetView view="pageBreakPreview" zoomScale="80" zoomScaleNormal="90" zoomScaleSheetLayoutView="80" workbookViewId="0"/>
  </sheetViews>
  <sheetFormatPr defaultColWidth="9.140625" defaultRowHeight="15.75" x14ac:dyDescent="0.25"/>
  <cols>
    <col min="1" max="1" width="4.7109375" style="2" customWidth="1"/>
    <col min="2" max="2" width="4.7109375" style="1" customWidth="1"/>
    <col min="3" max="3" width="10.85546875" style="1" customWidth="1"/>
    <col min="4" max="4" width="16.28515625" style="1" customWidth="1"/>
    <col min="5" max="5" width="12.7109375" style="18" customWidth="1"/>
    <col min="6" max="6" width="12.7109375" style="124" hidden="1" customWidth="1"/>
    <col min="7" max="7" width="12.7109375" style="270" hidden="1" customWidth="1"/>
    <col min="8" max="8" width="12.7109375" style="134" hidden="1" customWidth="1"/>
    <col min="9" max="9" width="12.7109375" style="45" hidden="1" customWidth="1"/>
    <col min="10" max="10" width="12.7109375" style="141" hidden="1" customWidth="1"/>
    <col min="11" max="11" width="12.7109375" style="280" hidden="1" customWidth="1"/>
    <col min="12" max="12" width="12.7109375" style="150" hidden="1" customWidth="1"/>
    <col min="13" max="13" width="12.7109375" style="294" hidden="1" customWidth="1"/>
    <col min="14" max="14" width="12.7109375" style="165" hidden="1" customWidth="1"/>
    <col min="15" max="15" width="12.7109375" style="97" hidden="1" customWidth="1"/>
    <col min="16" max="16" width="12.7109375" style="176" customWidth="1"/>
    <col min="17" max="17" width="12.7109375" style="179" customWidth="1"/>
    <col min="18" max="18" width="12.7109375" style="188" customWidth="1"/>
    <col min="19" max="19" width="12.7109375" style="199" customWidth="1"/>
    <col min="20" max="20" width="12.7109375" style="202" customWidth="1"/>
    <col min="21" max="21" width="12.7109375" style="211" customWidth="1"/>
    <col min="22" max="22" width="12.7109375" style="222" customWidth="1"/>
    <col min="23" max="23" width="12.7109375" style="229" customWidth="1"/>
    <col min="24" max="24" width="12.7109375" style="233" customWidth="1"/>
    <col min="25" max="25" width="12.7109375" style="234" customWidth="1"/>
    <col min="26" max="26" width="12.7109375" style="237" customWidth="1"/>
    <col min="27" max="27" width="12.7109375" style="242" customWidth="1"/>
    <col min="28" max="28" width="12.7109375" style="252" customWidth="1"/>
    <col min="29" max="29" width="12.7109375" style="353" customWidth="1"/>
    <col min="30" max="30" width="12.7109375" style="77" hidden="1" customWidth="1"/>
    <col min="31" max="31" width="12.7109375" style="222" hidden="1" customWidth="1"/>
    <col min="32" max="32" width="12.7109375" style="72" hidden="1" customWidth="1"/>
    <col min="33" max="33" width="12.7109375" style="119" customWidth="1"/>
    <col min="34" max="34" width="12.42578125" style="2" customWidth="1"/>
    <col min="35" max="35" width="11" style="2" customWidth="1"/>
    <col min="36" max="36" width="25.28515625" style="2" customWidth="1"/>
    <col min="37" max="37" width="11" style="2" customWidth="1"/>
    <col min="38" max="38" width="10.5703125" style="2" customWidth="1"/>
    <col min="39" max="39" width="11.7109375" style="2" customWidth="1"/>
    <col min="40" max="16384" width="9.140625" style="2"/>
  </cols>
  <sheetData>
    <row r="1" spans="1:40" ht="100.15" customHeight="1" x14ac:dyDescent="0.35">
      <c r="C1" s="360" t="s">
        <v>3</v>
      </c>
      <c r="D1" s="361"/>
      <c r="E1" s="114" t="s">
        <v>1</v>
      </c>
      <c r="F1" s="123" t="s">
        <v>14</v>
      </c>
      <c r="G1" s="269" t="s">
        <v>15</v>
      </c>
      <c r="H1" s="131" t="s">
        <v>16</v>
      </c>
      <c r="I1" s="96" t="s">
        <v>17</v>
      </c>
      <c r="J1" s="140" t="s">
        <v>105</v>
      </c>
      <c r="K1" s="279" t="s">
        <v>106</v>
      </c>
      <c r="L1" s="149" t="s">
        <v>107</v>
      </c>
      <c r="M1" s="290" t="s">
        <v>108</v>
      </c>
      <c r="N1" s="163" t="s">
        <v>109</v>
      </c>
      <c r="O1" s="76" t="s">
        <v>110</v>
      </c>
      <c r="P1" s="175" t="s">
        <v>214</v>
      </c>
      <c r="Q1" s="86" t="s">
        <v>253</v>
      </c>
      <c r="R1" s="187" t="s">
        <v>254</v>
      </c>
      <c r="S1" s="198" t="s">
        <v>298</v>
      </c>
      <c r="T1" s="105" t="s">
        <v>311</v>
      </c>
      <c r="U1" s="210" t="s">
        <v>329</v>
      </c>
      <c r="V1" s="221" t="s">
        <v>340</v>
      </c>
      <c r="W1" s="228" t="s">
        <v>341</v>
      </c>
      <c r="X1" s="21" t="s">
        <v>365</v>
      </c>
      <c r="Y1" s="95" t="s">
        <v>373</v>
      </c>
      <c r="Z1" s="187" t="s">
        <v>374</v>
      </c>
      <c r="AA1" s="163" t="s">
        <v>400</v>
      </c>
      <c r="AB1" s="251" t="s">
        <v>401</v>
      </c>
      <c r="AC1" s="350" t="s">
        <v>414</v>
      </c>
      <c r="AD1" s="76"/>
      <c r="AE1" s="221"/>
      <c r="AF1" s="71"/>
      <c r="AG1" s="117" t="s">
        <v>1</v>
      </c>
    </row>
    <row r="2" spans="1:40" ht="18" customHeight="1" x14ac:dyDescent="0.25">
      <c r="A2" s="2" t="s">
        <v>422</v>
      </c>
      <c r="B2" s="1">
        <v>1</v>
      </c>
      <c r="C2" s="264" t="s">
        <v>62</v>
      </c>
      <c r="D2" s="264" t="s">
        <v>66</v>
      </c>
      <c r="E2" s="3">
        <f t="shared" ref="E2:E33" si="0">AG2</f>
        <v>10845.44</v>
      </c>
      <c r="F2" s="122">
        <v>1037.76</v>
      </c>
      <c r="G2" s="268"/>
      <c r="H2" s="109"/>
      <c r="I2" s="37"/>
      <c r="J2" s="139">
        <v>913.68</v>
      </c>
      <c r="K2" s="278">
        <v>1015.2</v>
      </c>
      <c r="L2" s="148">
        <v>958.8</v>
      </c>
      <c r="M2" s="291">
        <v>936.24</v>
      </c>
      <c r="N2" s="164"/>
      <c r="O2" s="50"/>
      <c r="P2" s="169">
        <v>1437.73</v>
      </c>
      <c r="Q2" s="80"/>
      <c r="R2" s="181"/>
      <c r="S2" s="192">
        <v>460.6</v>
      </c>
      <c r="T2" s="99"/>
      <c r="U2" s="204"/>
      <c r="V2" s="215">
        <v>934.36</v>
      </c>
      <c r="W2" s="23"/>
      <c r="X2" s="3">
        <v>3151.07</v>
      </c>
      <c r="Y2" s="49"/>
      <c r="Z2" s="181"/>
      <c r="AA2" s="164"/>
      <c r="AB2" s="245"/>
      <c r="AC2" s="351"/>
      <c r="AD2" s="50"/>
      <c r="AE2" s="215"/>
      <c r="AF2" s="36"/>
      <c r="AG2" s="3">
        <f t="shared" ref="AG2:AG33" si="1">SUM(F2:AF2)</f>
        <v>10845.44</v>
      </c>
    </row>
    <row r="3" spans="1:40" ht="18" customHeight="1" x14ac:dyDescent="0.25">
      <c r="A3" s="2" t="s">
        <v>422</v>
      </c>
      <c r="B3" s="1">
        <v>2</v>
      </c>
      <c r="C3" s="264" t="s">
        <v>84</v>
      </c>
      <c r="D3" s="264" t="s">
        <v>85</v>
      </c>
      <c r="E3" s="3">
        <f t="shared" si="0"/>
        <v>8617.6799999999985</v>
      </c>
      <c r="F3" s="122"/>
      <c r="G3" s="268"/>
      <c r="H3" s="109">
        <v>545.20000000000005</v>
      </c>
      <c r="I3" s="37"/>
      <c r="J3" s="139"/>
      <c r="K3" s="278"/>
      <c r="L3" s="148">
        <v>1158.55</v>
      </c>
      <c r="M3" s="291"/>
      <c r="N3" s="164"/>
      <c r="O3" s="50">
        <v>1470.16</v>
      </c>
      <c r="P3" s="169">
        <v>125.02</v>
      </c>
      <c r="Q3" s="80"/>
      <c r="R3" s="181">
        <v>1061.02</v>
      </c>
      <c r="S3" s="192"/>
      <c r="T3" s="99">
        <v>1294.8499999999999</v>
      </c>
      <c r="U3" s="204"/>
      <c r="V3" s="215"/>
      <c r="W3" s="23">
        <v>815.92</v>
      </c>
      <c r="X3" s="3"/>
      <c r="Y3" s="49">
        <v>446.5</v>
      </c>
      <c r="Z3" s="181">
        <v>1102.1500000000001</v>
      </c>
      <c r="AA3" s="164"/>
      <c r="AB3" s="245">
        <v>598.30999999999995</v>
      </c>
      <c r="AC3" s="351"/>
      <c r="AD3" s="50"/>
      <c r="AE3" s="215"/>
      <c r="AF3" s="36"/>
      <c r="AG3" s="3">
        <f t="shared" si="1"/>
        <v>8617.6799999999985</v>
      </c>
    </row>
    <row r="4" spans="1:40" ht="18" customHeight="1" x14ac:dyDescent="0.3">
      <c r="A4" s="2" t="s">
        <v>422</v>
      </c>
      <c r="B4" s="1">
        <v>3</v>
      </c>
      <c r="C4" s="264" t="s">
        <v>91</v>
      </c>
      <c r="D4" s="264" t="s">
        <v>92</v>
      </c>
      <c r="E4" s="3">
        <f t="shared" si="0"/>
        <v>6959.0099999999993</v>
      </c>
      <c r="F4" s="122"/>
      <c r="G4" s="268"/>
      <c r="H4" s="109"/>
      <c r="I4" s="37"/>
      <c r="J4" s="139"/>
      <c r="K4" s="278"/>
      <c r="L4" s="148"/>
      <c r="M4" s="291"/>
      <c r="N4" s="164"/>
      <c r="O4" s="50"/>
      <c r="P4" s="169">
        <v>687.61</v>
      </c>
      <c r="Q4" s="80"/>
      <c r="R4" s="181"/>
      <c r="S4" s="192">
        <v>789.6</v>
      </c>
      <c r="T4" s="99"/>
      <c r="U4" s="204">
        <v>526.4</v>
      </c>
      <c r="V4" s="215">
        <v>1535.02</v>
      </c>
      <c r="W4" s="23">
        <v>1340.44</v>
      </c>
      <c r="X4" s="3">
        <v>880.03</v>
      </c>
      <c r="Y4" s="49"/>
      <c r="Z4" s="181"/>
      <c r="AA4" s="164"/>
      <c r="AB4" s="245">
        <v>755.76</v>
      </c>
      <c r="AC4" s="351">
        <v>444.15</v>
      </c>
      <c r="AD4" s="50"/>
      <c r="AE4" s="215"/>
      <c r="AF4" s="36"/>
      <c r="AG4" s="3">
        <f t="shared" si="1"/>
        <v>6959.0099999999993</v>
      </c>
      <c r="AI4" s="10"/>
      <c r="AJ4" s="10"/>
      <c r="AK4" s="10"/>
      <c r="AL4" s="11"/>
    </row>
    <row r="5" spans="1:40" ht="18" customHeight="1" x14ac:dyDescent="0.25">
      <c r="A5" s="2" t="s">
        <v>422</v>
      </c>
      <c r="B5" s="1">
        <v>4</v>
      </c>
      <c r="C5" s="264" t="s">
        <v>65</v>
      </c>
      <c r="D5" s="287" t="s">
        <v>69</v>
      </c>
      <c r="E5" s="3">
        <f t="shared" si="0"/>
        <v>5317.72</v>
      </c>
      <c r="F5" s="262">
        <v>216.2</v>
      </c>
      <c r="G5" s="268"/>
      <c r="H5" s="109"/>
      <c r="I5" s="37"/>
      <c r="J5" s="139">
        <v>1104.03</v>
      </c>
      <c r="K5" s="278"/>
      <c r="L5" s="148"/>
      <c r="M5" s="291"/>
      <c r="N5" s="164"/>
      <c r="O5" s="50">
        <v>1278.4000000000001</v>
      </c>
      <c r="P5" s="169"/>
      <c r="Q5" s="80"/>
      <c r="R5" s="181"/>
      <c r="S5" s="192"/>
      <c r="T5" s="99"/>
      <c r="U5" s="204"/>
      <c r="V5" s="215"/>
      <c r="W5" s="23"/>
      <c r="X5" s="3">
        <v>908.41</v>
      </c>
      <c r="Y5" s="49"/>
      <c r="Z5" s="181">
        <v>1810.68</v>
      </c>
      <c r="AA5" s="164"/>
      <c r="AB5" s="245"/>
      <c r="AC5" s="351"/>
      <c r="AD5" s="50"/>
      <c r="AE5" s="215"/>
      <c r="AF5" s="36"/>
      <c r="AG5" s="3">
        <f t="shared" si="1"/>
        <v>5317.72</v>
      </c>
      <c r="AI5" s="12"/>
      <c r="AJ5" s="8"/>
      <c r="AK5" s="8"/>
      <c r="AL5" s="9"/>
    </row>
    <row r="6" spans="1:40" ht="18" customHeight="1" x14ac:dyDescent="0.25">
      <c r="A6" s="2" t="s">
        <v>422</v>
      </c>
      <c r="B6" s="1">
        <v>5</v>
      </c>
      <c r="C6" s="264" t="s">
        <v>61</v>
      </c>
      <c r="D6" s="264" t="s">
        <v>92</v>
      </c>
      <c r="E6" s="3">
        <f t="shared" si="0"/>
        <v>4120.8599999999997</v>
      </c>
      <c r="F6" s="122"/>
      <c r="G6" s="268"/>
      <c r="H6" s="109"/>
      <c r="I6" s="37"/>
      <c r="J6" s="139"/>
      <c r="K6" s="278"/>
      <c r="L6" s="148"/>
      <c r="M6" s="291"/>
      <c r="N6" s="164"/>
      <c r="O6" s="50"/>
      <c r="P6" s="169">
        <v>875.14</v>
      </c>
      <c r="Q6" s="80"/>
      <c r="R6" s="181"/>
      <c r="S6" s="192"/>
      <c r="T6" s="99"/>
      <c r="U6" s="204">
        <v>188</v>
      </c>
      <c r="V6" s="215">
        <v>1334.8</v>
      </c>
      <c r="W6" s="23"/>
      <c r="X6" s="3">
        <v>1476.17</v>
      </c>
      <c r="Y6" s="49"/>
      <c r="Z6" s="181"/>
      <c r="AA6" s="164"/>
      <c r="AB6" s="245"/>
      <c r="AC6" s="351">
        <v>246.75</v>
      </c>
      <c r="AD6" s="50"/>
      <c r="AE6" s="215"/>
      <c r="AF6" s="36"/>
      <c r="AG6" s="3">
        <f t="shared" si="1"/>
        <v>4120.8599999999997</v>
      </c>
      <c r="AI6" s="12"/>
      <c r="AJ6" s="8"/>
      <c r="AK6" s="8"/>
      <c r="AL6" s="9"/>
    </row>
    <row r="7" spans="1:40" ht="18" customHeight="1" x14ac:dyDescent="0.25">
      <c r="A7" s="2" t="s">
        <v>422</v>
      </c>
      <c r="B7" s="1">
        <v>6</v>
      </c>
      <c r="C7" s="264" t="s">
        <v>231</v>
      </c>
      <c r="D7" s="264" t="s">
        <v>232</v>
      </c>
      <c r="E7" s="3">
        <f t="shared" si="0"/>
        <v>3208.22</v>
      </c>
      <c r="F7" s="122"/>
      <c r="G7" s="268"/>
      <c r="H7" s="109"/>
      <c r="I7" s="37"/>
      <c r="J7" s="139"/>
      <c r="K7" s="278"/>
      <c r="L7" s="148"/>
      <c r="M7" s="291"/>
      <c r="N7" s="164"/>
      <c r="O7" s="50"/>
      <c r="P7" s="169">
        <v>500.08</v>
      </c>
      <c r="Q7" s="80">
        <v>607.24</v>
      </c>
      <c r="R7" s="181"/>
      <c r="S7" s="192"/>
      <c r="T7" s="99"/>
      <c r="U7" s="204"/>
      <c r="V7" s="215">
        <v>533.91999999999996</v>
      </c>
      <c r="W7" s="23">
        <v>1165.5999999999999</v>
      </c>
      <c r="X7" s="3"/>
      <c r="Y7" s="49"/>
      <c r="Z7" s="181"/>
      <c r="AA7" s="164">
        <v>401.38</v>
      </c>
      <c r="AB7" s="245"/>
      <c r="AC7" s="351"/>
      <c r="AD7" s="50"/>
      <c r="AE7" s="215"/>
      <c r="AF7" s="36"/>
      <c r="AG7" s="3">
        <f t="shared" si="1"/>
        <v>3208.22</v>
      </c>
      <c r="AI7" s="12"/>
    </row>
    <row r="8" spans="1:40" ht="18" customHeight="1" x14ac:dyDescent="0.25">
      <c r="A8" s="2" t="s">
        <v>422</v>
      </c>
      <c r="B8" s="1">
        <v>7</v>
      </c>
      <c r="C8" s="264" t="s">
        <v>101</v>
      </c>
      <c r="D8" s="264" t="s">
        <v>102</v>
      </c>
      <c r="E8" s="3">
        <f t="shared" si="0"/>
        <v>3160.28</v>
      </c>
      <c r="F8" s="122"/>
      <c r="G8" s="268"/>
      <c r="H8" s="109"/>
      <c r="I8" s="37">
        <v>470</v>
      </c>
      <c r="J8" s="139"/>
      <c r="K8" s="278"/>
      <c r="L8" s="148"/>
      <c r="M8" s="291"/>
      <c r="N8" s="164"/>
      <c r="O8" s="50"/>
      <c r="P8" s="169"/>
      <c r="Q8" s="80"/>
      <c r="R8" s="181"/>
      <c r="S8" s="192"/>
      <c r="T8" s="99"/>
      <c r="U8" s="204">
        <v>714.4</v>
      </c>
      <c r="V8" s="215"/>
      <c r="W8" s="23"/>
      <c r="X8" s="3"/>
      <c r="Y8" s="49"/>
      <c r="Z8" s="181"/>
      <c r="AA8" s="164">
        <v>544.73</v>
      </c>
      <c r="AB8" s="245"/>
      <c r="AC8" s="351">
        <v>1431.15</v>
      </c>
      <c r="AD8" s="50"/>
      <c r="AE8" s="215"/>
      <c r="AF8" s="36"/>
      <c r="AG8" s="3">
        <f t="shared" si="1"/>
        <v>3160.28</v>
      </c>
    </row>
    <row r="9" spans="1:40" ht="18" customHeight="1" x14ac:dyDescent="0.25">
      <c r="A9" s="2" t="s">
        <v>422</v>
      </c>
      <c r="B9" s="1">
        <v>8</v>
      </c>
      <c r="C9" s="264" t="s">
        <v>228</v>
      </c>
      <c r="D9" s="264" t="s">
        <v>229</v>
      </c>
      <c r="E9" s="3">
        <f t="shared" si="0"/>
        <v>3052.1800000000003</v>
      </c>
      <c r="F9" s="122"/>
      <c r="G9" s="268"/>
      <c r="H9" s="109"/>
      <c r="I9" s="37"/>
      <c r="J9" s="139"/>
      <c r="K9" s="278"/>
      <c r="L9" s="148"/>
      <c r="M9" s="291"/>
      <c r="N9" s="164"/>
      <c r="O9" s="50"/>
      <c r="P9" s="169">
        <v>1250.2</v>
      </c>
      <c r="Q9" s="80">
        <v>447.44</v>
      </c>
      <c r="R9" s="181"/>
      <c r="S9" s="192"/>
      <c r="T9" s="99"/>
      <c r="U9" s="204"/>
      <c r="V9" s="215">
        <v>734.14</v>
      </c>
      <c r="W9" s="23">
        <v>291.39999999999998</v>
      </c>
      <c r="X9" s="3"/>
      <c r="Y9" s="49">
        <v>329</v>
      </c>
      <c r="Z9" s="181"/>
      <c r="AA9" s="164"/>
      <c r="AB9" s="245"/>
      <c r="AC9" s="351"/>
      <c r="AD9" s="50"/>
      <c r="AE9" s="215"/>
      <c r="AF9" s="36"/>
      <c r="AG9" s="3">
        <f t="shared" si="1"/>
        <v>3052.1800000000003</v>
      </c>
      <c r="AL9" s="9"/>
    </row>
    <row r="10" spans="1:40" ht="18" customHeight="1" x14ac:dyDescent="0.25">
      <c r="A10" s="2" t="s">
        <v>422</v>
      </c>
      <c r="B10" s="1">
        <v>9</v>
      </c>
      <c r="C10" s="264" t="s">
        <v>304</v>
      </c>
      <c r="D10" s="264" t="s">
        <v>225</v>
      </c>
      <c r="E10" s="3">
        <f t="shared" si="0"/>
        <v>2924.61</v>
      </c>
      <c r="F10" s="122"/>
      <c r="G10" s="268"/>
      <c r="H10" s="109"/>
      <c r="M10" s="291"/>
      <c r="N10" s="164"/>
      <c r="O10" s="50"/>
      <c r="P10" s="169"/>
      <c r="Q10" s="80"/>
      <c r="R10" s="181"/>
      <c r="S10" s="192"/>
      <c r="T10" s="99"/>
      <c r="U10" s="204"/>
      <c r="V10" s="215"/>
      <c r="W10" s="23"/>
      <c r="X10" s="3">
        <v>2924.61</v>
      </c>
      <c r="Y10" s="49"/>
      <c r="Z10" s="181"/>
      <c r="AA10" s="164"/>
      <c r="AB10" s="245"/>
      <c r="AC10" s="351"/>
      <c r="AD10" s="50"/>
      <c r="AE10" s="215"/>
      <c r="AF10" s="36"/>
      <c r="AG10" s="3">
        <f t="shared" si="1"/>
        <v>2924.61</v>
      </c>
      <c r="AL10" s="13"/>
    </row>
    <row r="11" spans="1:40" ht="18" customHeight="1" x14ac:dyDescent="0.25">
      <c r="A11" s="2" t="s">
        <v>422</v>
      </c>
      <c r="B11" s="1">
        <v>10</v>
      </c>
      <c r="C11" s="264" t="s">
        <v>49</v>
      </c>
      <c r="D11" s="264" t="s">
        <v>56</v>
      </c>
      <c r="E11" s="3">
        <f t="shared" si="0"/>
        <v>2429.4300000000003</v>
      </c>
      <c r="F11" s="122">
        <v>1253.96</v>
      </c>
      <c r="G11" s="268"/>
      <c r="H11" s="109"/>
      <c r="I11" s="37">
        <v>705</v>
      </c>
      <c r="J11" s="139">
        <v>342.63</v>
      </c>
      <c r="K11" s="278"/>
      <c r="L11" s="148"/>
      <c r="M11" s="291"/>
      <c r="N11" s="164"/>
      <c r="O11" s="50">
        <v>127.84</v>
      </c>
      <c r="P11" s="169"/>
      <c r="Q11" s="80"/>
      <c r="R11" s="181"/>
      <c r="S11" s="192"/>
      <c r="T11" s="99"/>
      <c r="U11" s="204"/>
      <c r="V11" s="215"/>
      <c r="W11" s="23"/>
      <c r="X11" s="3"/>
      <c r="Y11" s="49"/>
      <c r="Z11" s="181"/>
      <c r="AA11" s="164"/>
      <c r="AB11" s="245"/>
      <c r="AC11" s="351"/>
      <c r="AD11" s="50"/>
      <c r="AE11" s="215"/>
      <c r="AF11" s="36"/>
      <c r="AG11" s="3">
        <f t="shared" si="1"/>
        <v>2429.4300000000003</v>
      </c>
      <c r="AL11" s="13"/>
    </row>
    <row r="12" spans="1:40" ht="18" customHeight="1" x14ac:dyDescent="0.25">
      <c r="A12" s="2" t="s">
        <v>422</v>
      </c>
      <c r="B12" s="1">
        <v>11</v>
      </c>
      <c r="C12" s="264" t="s">
        <v>192</v>
      </c>
      <c r="D12" s="325" t="s">
        <v>193</v>
      </c>
      <c r="E12" s="3">
        <f t="shared" si="0"/>
        <v>1529.85</v>
      </c>
      <c r="F12" s="122"/>
      <c r="G12" s="271"/>
      <c r="H12" s="112"/>
      <c r="J12" s="142"/>
      <c r="K12" s="281"/>
      <c r="L12" s="151"/>
      <c r="M12" s="291"/>
      <c r="N12" s="164"/>
      <c r="O12" s="50"/>
      <c r="P12" s="169"/>
      <c r="Q12" s="80"/>
      <c r="R12" s="181"/>
      <c r="S12" s="192"/>
      <c r="T12" s="99">
        <v>848.35</v>
      </c>
      <c r="U12" s="204"/>
      <c r="V12" s="215"/>
      <c r="W12" s="23"/>
      <c r="X12" s="3"/>
      <c r="Y12" s="49">
        <v>681.5</v>
      </c>
      <c r="Z12" s="181"/>
      <c r="AA12" s="164"/>
      <c r="AB12" s="245"/>
      <c r="AC12" s="351"/>
      <c r="AD12" s="50"/>
      <c r="AE12" s="215"/>
      <c r="AF12" s="36"/>
      <c r="AG12" s="3">
        <f t="shared" si="1"/>
        <v>1529.85</v>
      </c>
      <c r="AL12" s="13"/>
    </row>
    <row r="13" spans="1:40" ht="18" customHeight="1" x14ac:dyDescent="0.25">
      <c r="A13" s="2" t="s">
        <v>422</v>
      </c>
      <c r="B13" s="1">
        <v>12</v>
      </c>
      <c r="C13" s="264" t="s">
        <v>130</v>
      </c>
      <c r="D13" s="264" t="s">
        <v>57</v>
      </c>
      <c r="E13" s="3">
        <f t="shared" si="0"/>
        <v>1431.15</v>
      </c>
      <c r="F13" s="122"/>
      <c r="G13" s="268"/>
      <c r="H13" s="109"/>
      <c r="I13" s="37"/>
      <c r="J13" s="139"/>
      <c r="K13" s="278"/>
      <c r="L13" s="148"/>
      <c r="M13" s="291"/>
      <c r="N13" s="164"/>
      <c r="O13" s="50"/>
      <c r="P13" s="169"/>
      <c r="Q13" s="80"/>
      <c r="R13" s="181">
        <v>1431.15</v>
      </c>
      <c r="S13" s="192"/>
      <c r="T13" s="99"/>
      <c r="U13" s="204"/>
      <c r="V13" s="215"/>
      <c r="W13" s="23"/>
      <c r="X13" s="3"/>
      <c r="Y13" s="49"/>
      <c r="Z13" s="181"/>
      <c r="AA13" s="164"/>
      <c r="AB13" s="245"/>
      <c r="AC13" s="351"/>
      <c r="AD13" s="50"/>
      <c r="AE13" s="215"/>
      <c r="AF13" s="36"/>
      <c r="AG13" s="3">
        <f t="shared" si="1"/>
        <v>1431.15</v>
      </c>
      <c r="AL13" s="16"/>
      <c r="AM13" s="6"/>
      <c r="AN13" s="6"/>
    </row>
    <row r="14" spans="1:40" ht="18" customHeight="1" x14ac:dyDescent="0.25">
      <c r="A14" s="2" t="s">
        <v>422</v>
      </c>
      <c r="B14" s="1">
        <v>13</v>
      </c>
      <c r="C14" s="264" t="s">
        <v>323</v>
      </c>
      <c r="D14" s="264" t="s">
        <v>324</v>
      </c>
      <c r="E14" s="3">
        <f t="shared" si="0"/>
        <v>1313.65</v>
      </c>
      <c r="F14" s="122"/>
      <c r="G14" s="268"/>
      <c r="H14" s="109"/>
      <c r="I14" s="37"/>
      <c r="J14" s="139"/>
      <c r="K14" s="278"/>
      <c r="L14" s="148"/>
      <c r="M14" s="291"/>
      <c r="N14" s="164"/>
      <c r="O14" s="50"/>
      <c r="P14" s="169"/>
      <c r="Q14" s="80"/>
      <c r="R14" s="181"/>
      <c r="S14" s="192"/>
      <c r="T14" s="99">
        <v>223.25</v>
      </c>
      <c r="U14" s="204">
        <v>1090.4000000000001</v>
      </c>
      <c r="V14" s="215"/>
      <c r="W14" s="23"/>
      <c r="X14" s="3"/>
      <c r="Y14" s="49"/>
      <c r="Z14" s="181"/>
      <c r="AA14" s="164"/>
      <c r="AB14" s="245"/>
      <c r="AC14" s="351"/>
      <c r="AD14" s="50"/>
      <c r="AE14" s="215"/>
      <c r="AF14" s="36"/>
      <c r="AG14" s="3">
        <f t="shared" si="1"/>
        <v>1313.65</v>
      </c>
      <c r="AI14" s="24"/>
      <c r="AJ14" s="16"/>
      <c r="AK14" s="16"/>
      <c r="AL14" s="16"/>
      <c r="AM14" s="6"/>
      <c r="AN14" s="6"/>
    </row>
    <row r="15" spans="1:40" ht="18" customHeight="1" x14ac:dyDescent="0.25">
      <c r="B15" s="1">
        <v>14</v>
      </c>
      <c r="C15" s="322" t="s">
        <v>86</v>
      </c>
      <c r="D15" s="322" t="s">
        <v>80</v>
      </c>
      <c r="E15" s="3">
        <f t="shared" si="0"/>
        <v>5442.1299999999992</v>
      </c>
      <c r="F15" s="122"/>
      <c r="G15" s="273">
        <v>705</v>
      </c>
      <c r="H15" s="111"/>
      <c r="I15" s="37"/>
      <c r="J15" s="142"/>
      <c r="K15" s="281"/>
      <c r="L15" s="151"/>
      <c r="M15" s="291">
        <v>351.09</v>
      </c>
      <c r="N15" s="164"/>
      <c r="O15" s="50"/>
      <c r="P15" s="169"/>
      <c r="Q15" s="80"/>
      <c r="R15" s="181">
        <v>444.15</v>
      </c>
      <c r="S15" s="192">
        <v>954.1</v>
      </c>
      <c r="T15" s="99">
        <v>401.85</v>
      </c>
      <c r="U15" s="204"/>
      <c r="V15" s="215">
        <v>133.47999999999999</v>
      </c>
      <c r="W15" s="23"/>
      <c r="X15" s="3">
        <v>567.76</v>
      </c>
      <c r="Y15" s="49">
        <v>564</v>
      </c>
      <c r="Z15" s="181">
        <v>629.79999999999995</v>
      </c>
      <c r="AA15" s="164"/>
      <c r="AB15" s="245"/>
      <c r="AC15" s="351">
        <v>690.9</v>
      </c>
      <c r="AD15" s="50"/>
      <c r="AE15" s="215"/>
      <c r="AF15" s="36"/>
      <c r="AG15" s="3">
        <f t="shared" si="1"/>
        <v>5442.1299999999992</v>
      </c>
      <c r="AI15" s="24"/>
      <c r="AJ15" s="16"/>
      <c r="AK15" s="16"/>
      <c r="AL15" s="16"/>
      <c r="AM15" s="6"/>
      <c r="AN15" s="6"/>
    </row>
    <row r="16" spans="1:40" ht="18" customHeight="1" x14ac:dyDescent="0.25">
      <c r="B16" s="1">
        <v>15</v>
      </c>
      <c r="C16" s="1" t="s">
        <v>357</v>
      </c>
      <c r="D16" s="89" t="s">
        <v>225</v>
      </c>
      <c r="E16" s="3">
        <f t="shared" si="0"/>
        <v>3489.55</v>
      </c>
      <c r="F16" s="263"/>
      <c r="G16" s="268"/>
      <c r="H16" s="109"/>
      <c r="I16" s="37"/>
      <c r="J16" s="139"/>
      <c r="K16" s="278"/>
      <c r="L16" s="148"/>
      <c r="M16" s="291"/>
      <c r="N16" s="164"/>
      <c r="O16" s="50"/>
      <c r="P16" s="169"/>
      <c r="Q16" s="80"/>
      <c r="R16" s="181"/>
      <c r="S16" s="192"/>
      <c r="T16" s="99"/>
      <c r="U16" s="204"/>
      <c r="V16" s="215"/>
      <c r="W16" s="23">
        <v>990.76</v>
      </c>
      <c r="X16" s="3">
        <v>2498.79</v>
      </c>
      <c r="Y16" s="49"/>
      <c r="Z16" s="181"/>
      <c r="AA16" s="164"/>
      <c r="AB16" s="245"/>
      <c r="AC16" s="351"/>
      <c r="AD16" s="50"/>
      <c r="AE16" s="215"/>
      <c r="AF16" s="36"/>
      <c r="AG16" s="3">
        <f t="shared" si="1"/>
        <v>3489.55</v>
      </c>
      <c r="AI16" s="24"/>
      <c r="AJ16" s="16"/>
      <c r="AK16" s="16"/>
      <c r="AL16" s="16"/>
      <c r="AM16" s="6"/>
      <c r="AN16" s="6"/>
    </row>
    <row r="17" spans="2:40" ht="18" customHeight="1" x14ac:dyDescent="0.25">
      <c r="B17" s="1">
        <v>16</v>
      </c>
      <c r="C17" s="1" t="s">
        <v>181</v>
      </c>
      <c r="D17" s="1" t="s">
        <v>39</v>
      </c>
      <c r="E17" s="3">
        <f t="shared" si="0"/>
        <v>3452.85</v>
      </c>
      <c r="F17" s="122"/>
      <c r="G17" s="268"/>
      <c r="H17" s="109"/>
      <c r="I17" s="37"/>
      <c r="J17" s="139"/>
      <c r="K17" s="278"/>
      <c r="L17" s="148">
        <v>759.05</v>
      </c>
      <c r="M17" s="291">
        <v>546.14</v>
      </c>
      <c r="N17" s="164"/>
      <c r="O17" s="50">
        <v>1086.6400000000001</v>
      </c>
      <c r="P17" s="169"/>
      <c r="Q17" s="80"/>
      <c r="R17" s="181">
        <v>1061.02</v>
      </c>
      <c r="S17" s="192"/>
      <c r="T17" s="99" t="s">
        <v>321</v>
      </c>
      <c r="U17" s="204"/>
      <c r="V17" s="215"/>
      <c r="W17" s="23"/>
      <c r="X17" s="3"/>
      <c r="Y17" s="49"/>
      <c r="Z17" s="181"/>
      <c r="AA17" s="164"/>
      <c r="AB17" s="245"/>
      <c r="AC17" s="351"/>
      <c r="AD17" s="50"/>
      <c r="AE17" s="215"/>
      <c r="AF17" s="36"/>
      <c r="AG17" s="3">
        <f t="shared" si="1"/>
        <v>3452.85</v>
      </c>
      <c r="AJ17" s="6"/>
      <c r="AK17" s="6"/>
      <c r="AL17" s="6"/>
      <c r="AM17" s="6"/>
      <c r="AN17" s="6"/>
    </row>
    <row r="18" spans="2:40" ht="18" customHeight="1" x14ac:dyDescent="0.25">
      <c r="B18" s="1">
        <v>17</v>
      </c>
      <c r="C18" s="1" t="s">
        <v>125</v>
      </c>
      <c r="D18" s="1" t="s">
        <v>57</v>
      </c>
      <c r="E18" s="3">
        <f t="shared" si="0"/>
        <v>3250.05</v>
      </c>
      <c r="F18" s="122"/>
      <c r="G18" s="268"/>
      <c r="H18" s="109"/>
      <c r="I18" s="37"/>
      <c r="J18" s="139">
        <v>532.98</v>
      </c>
      <c r="K18" s="278"/>
      <c r="L18" s="148"/>
      <c r="M18" s="291">
        <v>1131.29</v>
      </c>
      <c r="N18" s="164"/>
      <c r="O18" s="50">
        <v>894.88</v>
      </c>
      <c r="P18" s="169"/>
      <c r="Q18" s="80"/>
      <c r="R18" s="181">
        <v>690.9</v>
      </c>
      <c r="S18" s="192"/>
      <c r="T18" s="99"/>
      <c r="U18" s="204"/>
      <c r="V18" s="215"/>
      <c r="W18" s="23"/>
      <c r="X18" s="3"/>
      <c r="Y18" s="49"/>
      <c r="Z18" s="181"/>
      <c r="AA18" s="164"/>
      <c r="AB18" s="245"/>
      <c r="AC18" s="351"/>
      <c r="AD18" s="50"/>
      <c r="AE18" s="215"/>
      <c r="AF18" s="36"/>
      <c r="AG18" s="3">
        <f t="shared" si="1"/>
        <v>3250.05</v>
      </c>
      <c r="AI18" s="7"/>
      <c r="AJ18" s="26"/>
      <c r="AK18" s="9"/>
    </row>
    <row r="19" spans="2:40" ht="18" customHeight="1" x14ac:dyDescent="0.25">
      <c r="B19" s="1">
        <v>18</v>
      </c>
      <c r="C19" s="1" t="s">
        <v>158</v>
      </c>
      <c r="D19" s="1" t="s">
        <v>39</v>
      </c>
      <c r="E19" s="3">
        <f t="shared" si="0"/>
        <v>2856.66</v>
      </c>
      <c r="F19" s="122"/>
      <c r="G19" s="268"/>
      <c r="H19" s="109"/>
      <c r="I19" s="37"/>
      <c r="J19" s="139"/>
      <c r="K19" s="278">
        <v>1226.7</v>
      </c>
      <c r="L19" s="148">
        <v>559.29999999999995</v>
      </c>
      <c r="M19" s="291"/>
      <c r="N19" s="164"/>
      <c r="O19" s="50"/>
      <c r="P19" s="169"/>
      <c r="Q19" s="80"/>
      <c r="R19" s="181"/>
      <c r="S19" s="192"/>
      <c r="T19" s="99"/>
      <c r="U19" s="204"/>
      <c r="V19" s="215"/>
      <c r="W19" s="23"/>
      <c r="X19" s="3"/>
      <c r="Y19" s="49"/>
      <c r="Z19" s="181">
        <v>157.44999999999999</v>
      </c>
      <c r="AA19" s="164"/>
      <c r="AB19" s="245">
        <v>913.21</v>
      </c>
      <c r="AC19" s="351"/>
      <c r="AD19" s="50"/>
      <c r="AE19" s="215"/>
      <c r="AF19" s="36"/>
      <c r="AG19" s="3">
        <f t="shared" si="1"/>
        <v>2856.66</v>
      </c>
      <c r="AI19" s="7"/>
      <c r="AJ19" s="26"/>
      <c r="AK19" s="9"/>
    </row>
    <row r="20" spans="2:40" ht="18" customHeight="1" x14ac:dyDescent="0.25">
      <c r="B20" s="1">
        <v>19</v>
      </c>
      <c r="C20" s="1" t="s">
        <v>346</v>
      </c>
      <c r="D20" s="1" t="s">
        <v>347</v>
      </c>
      <c r="E20" s="3">
        <f t="shared" si="0"/>
        <v>2072.23</v>
      </c>
      <c r="F20" s="122"/>
      <c r="G20" s="268"/>
      <c r="H20" s="109"/>
      <c r="I20" s="37"/>
      <c r="J20" s="139"/>
      <c r="K20" s="278"/>
      <c r="L20" s="148"/>
      <c r="M20" s="291"/>
      <c r="N20" s="164"/>
      <c r="O20" s="50"/>
      <c r="P20" s="169"/>
      <c r="Q20" s="80"/>
      <c r="R20" s="181"/>
      <c r="S20" s="192"/>
      <c r="T20" s="99"/>
      <c r="U20" s="204"/>
      <c r="V20" s="215">
        <v>1134.58</v>
      </c>
      <c r="W20" s="23"/>
      <c r="X20" s="3"/>
      <c r="Y20" s="49"/>
      <c r="Z20" s="181"/>
      <c r="AA20" s="164"/>
      <c r="AB20" s="245"/>
      <c r="AC20" s="351">
        <v>937.65</v>
      </c>
      <c r="AD20" s="50"/>
      <c r="AE20" s="215"/>
      <c r="AF20" s="36"/>
      <c r="AG20" s="3">
        <f t="shared" si="1"/>
        <v>2072.23</v>
      </c>
      <c r="AI20" s="7"/>
      <c r="AJ20" s="26"/>
      <c r="AK20" s="9"/>
    </row>
    <row r="21" spans="2:40" ht="18" customHeight="1" x14ac:dyDescent="0.25">
      <c r="B21" s="1">
        <v>20</v>
      </c>
      <c r="C21" s="1" t="s">
        <v>271</v>
      </c>
      <c r="D21" s="90" t="s">
        <v>265</v>
      </c>
      <c r="E21" s="3">
        <f t="shared" si="0"/>
        <v>2015.83</v>
      </c>
      <c r="F21" s="122"/>
      <c r="G21" s="271"/>
      <c r="H21" s="112"/>
      <c r="J21" s="142"/>
      <c r="K21" s="281"/>
      <c r="L21" s="151"/>
      <c r="M21" s="291"/>
      <c r="N21" s="164"/>
      <c r="O21" s="50"/>
      <c r="P21" s="169"/>
      <c r="Q21" s="80"/>
      <c r="R21" s="181"/>
      <c r="S21" s="192"/>
      <c r="T21" s="99"/>
      <c r="U21" s="204"/>
      <c r="V21" s="215"/>
      <c r="W21" s="23"/>
      <c r="X21" s="3"/>
      <c r="Y21" s="49"/>
      <c r="Z21" s="181"/>
      <c r="AA21" s="164">
        <v>831.43</v>
      </c>
      <c r="AB21" s="245"/>
      <c r="AC21" s="351">
        <v>1184.4000000000001</v>
      </c>
      <c r="AD21" s="50"/>
      <c r="AE21" s="215"/>
      <c r="AF21" s="36"/>
      <c r="AG21" s="3">
        <f t="shared" si="1"/>
        <v>2015.83</v>
      </c>
    </row>
    <row r="22" spans="2:40" ht="18" customHeight="1" x14ac:dyDescent="0.25">
      <c r="B22" s="1">
        <v>21</v>
      </c>
      <c r="C22" s="1" t="s">
        <v>230</v>
      </c>
      <c r="D22" s="1" t="s">
        <v>99</v>
      </c>
      <c r="E22" s="3">
        <f t="shared" si="0"/>
        <v>1687.21</v>
      </c>
      <c r="F22" s="122"/>
      <c r="G22" s="268"/>
      <c r="H22" s="109"/>
      <c r="I22" s="37"/>
      <c r="J22" s="139"/>
      <c r="K22" s="278"/>
      <c r="L22" s="148"/>
      <c r="M22" s="291"/>
      <c r="N22" s="164"/>
      <c r="O22" s="50"/>
      <c r="P22" s="169">
        <v>1062.67</v>
      </c>
      <c r="Q22" s="80"/>
      <c r="R22" s="181"/>
      <c r="S22" s="192"/>
      <c r="T22" s="99"/>
      <c r="U22" s="204"/>
      <c r="V22" s="215"/>
      <c r="W22" s="23"/>
      <c r="X22" s="3">
        <v>624.54</v>
      </c>
      <c r="Y22" s="49"/>
      <c r="Z22" s="181"/>
      <c r="AA22" s="164"/>
      <c r="AB22" s="245"/>
      <c r="AC22" s="351"/>
      <c r="AD22" s="50"/>
      <c r="AE22" s="215"/>
      <c r="AF22" s="36"/>
      <c r="AG22" s="3">
        <f t="shared" si="1"/>
        <v>1687.21</v>
      </c>
    </row>
    <row r="23" spans="2:40" ht="18" customHeight="1" x14ac:dyDescent="0.25">
      <c r="B23" s="1">
        <v>22</v>
      </c>
      <c r="C23" s="1" t="s">
        <v>118</v>
      </c>
      <c r="D23" s="90" t="s">
        <v>395</v>
      </c>
      <c r="E23" s="3">
        <f t="shared" si="0"/>
        <v>1574.5</v>
      </c>
      <c r="F23" s="122"/>
      <c r="G23" s="271"/>
      <c r="H23" s="112"/>
      <c r="J23" s="142"/>
      <c r="K23" s="281"/>
      <c r="L23" s="151"/>
      <c r="M23" s="291"/>
      <c r="N23" s="164"/>
      <c r="O23" s="50"/>
      <c r="P23" s="169"/>
      <c r="Q23" s="80"/>
      <c r="R23" s="181"/>
      <c r="S23" s="192"/>
      <c r="T23" s="99"/>
      <c r="U23" s="204"/>
      <c r="V23" s="215"/>
      <c r="W23" s="23"/>
      <c r="X23" s="3"/>
      <c r="Y23" s="49"/>
      <c r="Z23" s="181">
        <v>1574.5</v>
      </c>
      <c r="AA23" s="164"/>
      <c r="AB23" s="245"/>
      <c r="AC23" s="351"/>
      <c r="AD23" s="50"/>
      <c r="AE23" s="215"/>
      <c r="AF23" s="36"/>
      <c r="AG23" s="3">
        <f t="shared" si="1"/>
        <v>1574.5</v>
      </c>
    </row>
    <row r="24" spans="2:40" ht="18" customHeight="1" x14ac:dyDescent="0.25">
      <c r="B24" s="1">
        <v>23</v>
      </c>
      <c r="C24" s="1" t="s">
        <v>196</v>
      </c>
      <c r="D24" s="1" t="s">
        <v>197</v>
      </c>
      <c r="E24" s="3">
        <f t="shared" si="0"/>
        <v>1444.31</v>
      </c>
      <c r="F24" s="122"/>
      <c r="G24" s="268"/>
      <c r="H24" s="109"/>
      <c r="I24" s="37"/>
      <c r="J24" s="139"/>
      <c r="K24" s="278"/>
      <c r="L24" s="148"/>
      <c r="M24" s="291">
        <v>741.19</v>
      </c>
      <c r="N24" s="164"/>
      <c r="O24" s="50">
        <v>703.12</v>
      </c>
      <c r="P24" s="169"/>
      <c r="Q24" s="80"/>
      <c r="R24" s="181"/>
      <c r="S24" s="192"/>
      <c r="T24" s="99"/>
      <c r="U24" s="204"/>
      <c r="V24" s="215"/>
      <c r="W24" s="23"/>
      <c r="X24" s="3"/>
      <c r="Y24" s="49"/>
      <c r="Z24" s="181"/>
      <c r="AA24" s="164"/>
      <c r="AB24" s="245"/>
      <c r="AC24" s="351"/>
      <c r="AD24" s="50"/>
      <c r="AE24" s="215"/>
      <c r="AF24" s="36"/>
      <c r="AG24" s="3">
        <f t="shared" si="1"/>
        <v>1444.31</v>
      </c>
    </row>
    <row r="25" spans="2:40" ht="18" customHeight="1" x14ac:dyDescent="0.25">
      <c r="B25" s="1">
        <v>24</v>
      </c>
      <c r="C25" s="1" t="s">
        <v>396</v>
      </c>
      <c r="D25" s="90" t="s">
        <v>397</v>
      </c>
      <c r="E25" s="3">
        <f t="shared" si="0"/>
        <v>1338.33</v>
      </c>
      <c r="F25" s="122"/>
      <c r="G25" s="271"/>
      <c r="H25" s="112"/>
      <c r="J25" s="142"/>
      <c r="K25" s="281"/>
      <c r="L25" s="151"/>
      <c r="M25" s="291"/>
      <c r="N25" s="164"/>
      <c r="O25" s="50"/>
      <c r="P25" s="169"/>
      <c r="Q25" s="80"/>
      <c r="R25" s="181"/>
      <c r="S25" s="192"/>
      <c r="T25" s="99"/>
      <c r="U25" s="204"/>
      <c r="V25" s="215"/>
      <c r="W25" s="23"/>
      <c r="X25" s="3"/>
      <c r="Y25" s="49"/>
      <c r="Z25" s="181">
        <v>1338.33</v>
      </c>
      <c r="AA25" s="164"/>
      <c r="AB25" s="245"/>
      <c r="AC25" s="351"/>
      <c r="AD25" s="50"/>
      <c r="AE25" s="215"/>
      <c r="AF25" s="36"/>
      <c r="AG25" s="3">
        <f t="shared" si="1"/>
        <v>1338.33</v>
      </c>
    </row>
    <row r="26" spans="2:40" ht="18" customHeight="1" x14ac:dyDescent="0.25">
      <c r="B26" s="1">
        <v>25</v>
      </c>
      <c r="C26" s="1" t="s">
        <v>159</v>
      </c>
      <c r="D26" s="1" t="s">
        <v>160</v>
      </c>
      <c r="E26" s="3">
        <f t="shared" si="0"/>
        <v>1315.06</v>
      </c>
      <c r="F26" s="122"/>
      <c r="G26" s="268"/>
      <c r="H26" s="109"/>
      <c r="I26" s="37"/>
      <c r="J26" s="139"/>
      <c r="K26" s="278">
        <v>803.7</v>
      </c>
      <c r="L26" s="148"/>
      <c r="M26" s="291"/>
      <c r="N26" s="164"/>
      <c r="O26" s="50">
        <v>511.36</v>
      </c>
      <c r="P26" s="169"/>
      <c r="Q26" s="80"/>
      <c r="R26" s="181"/>
      <c r="S26" s="192"/>
      <c r="T26" s="99"/>
      <c r="U26" s="204"/>
      <c r="V26" s="215"/>
      <c r="W26" s="23"/>
      <c r="X26" s="3"/>
      <c r="Y26" s="49"/>
      <c r="Z26" s="181"/>
      <c r="AA26" s="164"/>
      <c r="AB26" s="245"/>
      <c r="AC26" s="351"/>
      <c r="AD26" s="50"/>
      <c r="AE26" s="215"/>
      <c r="AF26" s="36"/>
      <c r="AG26" s="3">
        <f t="shared" si="1"/>
        <v>1315.06</v>
      </c>
    </row>
    <row r="27" spans="2:40" ht="18" customHeight="1" x14ac:dyDescent="0.25">
      <c r="B27" s="1">
        <v>26</v>
      </c>
      <c r="C27" s="1" t="s">
        <v>63</v>
      </c>
      <c r="D27" s="1" t="s">
        <v>67</v>
      </c>
      <c r="E27" s="3">
        <f t="shared" si="0"/>
        <v>1314.06</v>
      </c>
      <c r="F27" s="122">
        <v>605.36</v>
      </c>
      <c r="G27" s="268"/>
      <c r="H27" s="109"/>
      <c r="I27" s="37"/>
      <c r="J27" s="139"/>
      <c r="K27" s="278"/>
      <c r="L27" s="148"/>
      <c r="M27" s="291"/>
      <c r="N27" s="164"/>
      <c r="O27" s="50"/>
      <c r="P27" s="169"/>
      <c r="Q27" s="80"/>
      <c r="R27" s="181"/>
      <c r="S27" s="192"/>
      <c r="T27" s="99"/>
      <c r="U27" s="204"/>
      <c r="V27" s="215"/>
      <c r="W27" s="23"/>
      <c r="X27" s="3">
        <v>708.7</v>
      </c>
      <c r="Y27" s="49"/>
      <c r="Z27" s="181"/>
      <c r="AA27" s="164"/>
      <c r="AB27" s="245"/>
      <c r="AC27" s="351"/>
      <c r="AD27" s="50"/>
      <c r="AE27" s="215"/>
      <c r="AF27" s="36"/>
      <c r="AG27" s="3">
        <f t="shared" si="1"/>
        <v>1314.06</v>
      </c>
    </row>
    <row r="28" spans="2:40" ht="18" customHeight="1" x14ac:dyDescent="0.25">
      <c r="B28" s="1">
        <v>27</v>
      </c>
      <c r="C28" s="1" t="s">
        <v>176</v>
      </c>
      <c r="D28" s="1" t="s">
        <v>177</v>
      </c>
      <c r="E28" s="3">
        <f t="shared" si="0"/>
        <v>1283.0999999999999</v>
      </c>
      <c r="F28" s="122"/>
      <c r="G28" s="268"/>
      <c r="H28" s="109"/>
      <c r="I28" s="37"/>
      <c r="J28" s="139"/>
      <c r="K28" s="278"/>
      <c r="L28" s="148"/>
      <c r="M28" s="291"/>
      <c r="N28" s="164"/>
      <c r="O28" s="50"/>
      <c r="P28" s="169"/>
      <c r="Q28" s="80"/>
      <c r="R28" s="181"/>
      <c r="S28" s="192"/>
      <c r="T28" s="99">
        <v>1071.5999999999999</v>
      </c>
      <c r="U28" s="204"/>
      <c r="V28" s="215"/>
      <c r="W28" s="23"/>
      <c r="X28" s="3"/>
      <c r="Y28" s="49">
        <v>211.5</v>
      </c>
      <c r="Z28" s="181"/>
      <c r="AA28" s="164"/>
      <c r="AB28" s="245"/>
      <c r="AC28" s="351"/>
      <c r="AD28" s="50"/>
      <c r="AE28" s="215"/>
      <c r="AF28" s="36"/>
      <c r="AG28" s="3">
        <f t="shared" si="1"/>
        <v>1283.0999999999999</v>
      </c>
    </row>
    <row r="29" spans="2:40" ht="18" customHeight="1" x14ac:dyDescent="0.25">
      <c r="B29" s="1">
        <v>28</v>
      </c>
      <c r="C29" s="1" t="s">
        <v>272</v>
      </c>
      <c r="D29" s="1" t="s">
        <v>273</v>
      </c>
      <c r="E29" s="3">
        <f t="shared" si="0"/>
        <v>1260.54</v>
      </c>
      <c r="F29" s="122"/>
      <c r="G29" s="268"/>
      <c r="H29" s="109"/>
      <c r="I29" s="37"/>
      <c r="J29" s="139"/>
      <c r="K29" s="278"/>
      <c r="L29" s="148"/>
      <c r="M29" s="291"/>
      <c r="N29" s="164"/>
      <c r="O29" s="50"/>
      <c r="P29" s="169"/>
      <c r="Q29" s="80">
        <v>926.84</v>
      </c>
      <c r="R29" s="181"/>
      <c r="S29" s="192"/>
      <c r="T29" s="99"/>
      <c r="U29" s="204"/>
      <c r="V29" s="215">
        <v>333.7</v>
      </c>
      <c r="W29" s="23"/>
      <c r="X29" s="3"/>
      <c r="Y29" s="49"/>
      <c r="Z29" s="181"/>
      <c r="AA29" s="164"/>
      <c r="AB29" s="245"/>
      <c r="AC29" s="351"/>
      <c r="AD29" s="50"/>
      <c r="AE29" s="215"/>
      <c r="AF29" s="36"/>
      <c r="AG29" s="3">
        <f t="shared" si="1"/>
        <v>1260.54</v>
      </c>
    </row>
    <row r="30" spans="2:40" ht="18" customHeight="1" x14ac:dyDescent="0.25">
      <c r="B30" s="1">
        <v>29</v>
      </c>
      <c r="C30" s="1" t="s">
        <v>47</v>
      </c>
      <c r="D30" s="90" t="s">
        <v>54</v>
      </c>
      <c r="E30" s="3">
        <f t="shared" si="0"/>
        <v>1149.3900000000001</v>
      </c>
      <c r="F30" s="122"/>
      <c r="G30" s="271"/>
      <c r="H30" s="112"/>
      <c r="J30" s="142"/>
      <c r="K30" s="281"/>
      <c r="L30" s="151"/>
      <c r="M30" s="291"/>
      <c r="N30" s="164"/>
      <c r="O30" s="50"/>
      <c r="P30" s="169"/>
      <c r="Q30" s="80"/>
      <c r="R30" s="181"/>
      <c r="S30" s="192"/>
      <c r="T30" s="99"/>
      <c r="U30" s="204"/>
      <c r="V30" s="215"/>
      <c r="W30" s="23"/>
      <c r="X30" s="3"/>
      <c r="Y30" s="49"/>
      <c r="Z30" s="181">
        <v>865.98</v>
      </c>
      <c r="AA30" s="164"/>
      <c r="AB30" s="245">
        <v>283.41000000000003</v>
      </c>
      <c r="AC30" s="351"/>
      <c r="AD30" s="50"/>
      <c r="AE30" s="215"/>
      <c r="AF30" s="36"/>
      <c r="AG30" s="3">
        <f t="shared" si="1"/>
        <v>1149.3900000000001</v>
      </c>
    </row>
    <row r="31" spans="2:40" ht="18" customHeight="1" x14ac:dyDescent="0.25">
      <c r="B31" s="1">
        <v>30</v>
      </c>
      <c r="C31" s="1" t="s">
        <v>64</v>
      </c>
      <c r="D31" s="89" t="s">
        <v>68</v>
      </c>
      <c r="E31" s="3">
        <f t="shared" si="0"/>
        <v>1112.49</v>
      </c>
      <c r="F31" s="262">
        <v>389.16</v>
      </c>
      <c r="G31" s="268"/>
      <c r="H31" s="109"/>
      <c r="I31" s="37"/>
      <c r="J31" s="139">
        <v>723.33</v>
      </c>
      <c r="K31" s="278"/>
      <c r="L31" s="148"/>
      <c r="M31" s="291"/>
      <c r="N31" s="164"/>
      <c r="O31" s="50"/>
      <c r="P31" s="169"/>
      <c r="Q31" s="80"/>
      <c r="R31" s="181"/>
      <c r="S31" s="192"/>
      <c r="T31" s="99"/>
      <c r="U31" s="204"/>
      <c r="V31" s="215"/>
      <c r="W31" s="23"/>
      <c r="X31" s="3"/>
      <c r="Y31" s="49"/>
      <c r="Z31" s="181"/>
      <c r="AA31" s="164"/>
      <c r="AB31" s="245"/>
      <c r="AC31" s="351"/>
      <c r="AD31" s="50"/>
      <c r="AE31" s="215"/>
      <c r="AF31" s="36"/>
      <c r="AG31" s="3">
        <f t="shared" si="1"/>
        <v>1112.49</v>
      </c>
    </row>
    <row r="32" spans="2:40" ht="18" customHeight="1" x14ac:dyDescent="0.25">
      <c r="B32" s="1">
        <v>31</v>
      </c>
      <c r="C32" s="1" t="s">
        <v>233</v>
      </c>
      <c r="D32" s="1" t="s">
        <v>234</v>
      </c>
      <c r="E32" s="3">
        <f t="shared" si="0"/>
        <v>1077.71</v>
      </c>
      <c r="F32" s="122"/>
      <c r="G32" s="268"/>
      <c r="H32" s="109"/>
      <c r="I32" s="37"/>
      <c r="J32" s="139"/>
      <c r="K32" s="278"/>
      <c r="L32" s="148"/>
      <c r="M32" s="291"/>
      <c r="N32" s="164"/>
      <c r="O32" s="50"/>
      <c r="P32" s="169">
        <v>312.55</v>
      </c>
      <c r="Q32" s="80">
        <v>159.80000000000001</v>
      </c>
      <c r="R32" s="181"/>
      <c r="S32" s="192">
        <v>164.5</v>
      </c>
      <c r="T32" s="99"/>
      <c r="U32" s="204"/>
      <c r="V32" s="215"/>
      <c r="W32" s="23"/>
      <c r="X32" s="3"/>
      <c r="Y32" s="49"/>
      <c r="Z32" s="181"/>
      <c r="AA32" s="164"/>
      <c r="AB32" s="245">
        <v>440.86</v>
      </c>
      <c r="AC32" s="351"/>
      <c r="AD32" s="50"/>
      <c r="AE32" s="215"/>
      <c r="AF32" s="36"/>
      <c r="AG32" s="3">
        <f t="shared" si="1"/>
        <v>1077.71</v>
      </c>
    </row>
    <row r="33" spans="2:33" s="391" customFormat="1" ht="18" customHeight="1" thickBot="1" x14ac:dyDescent="0.3">
      <c r="B33" s="366">
        <v>32</v>
      </c>
      <c r="C33" s="366" t="s">
        <v>156</v>
      </c>
      <c r="D33" s="366" t="s">
        <v>147</v>
      </c>
      <c r="E33" s="367">
        <f t="shared" si="0"/>
        <v>951.75</v>
      </c>
      <c r="F33" s="368"/>
      <c r="G33" s="369"/>
      <c r="H33" s="414"/>
      <c r="I33" s="371"/>
      <c r="J33" s="372"/>
      <c r="K33" s="373">
        <v>592.20000000000005</v>
      </c>
      <c r="L33" s="374">
        <v>359.55</v>
      </c>
      <c r="M33" s="375"/>
      <c r="N33" s="387"/>
      <c r="O33" s="377"/>
      <c r="P33" s="378"/>
      <c r="Q33" s="379"/>
      <c r="R33" s="380"/>
      <c r="S33" s="381"/>
      <c r="T33" s="382"/>
      <c r="U33" s="383"/>
      <c r="V33" s="384"/>
      <c r="W33" s="385"/>
      <c r="X33" s="367"/>
      <c r="Y33" s="386"/>
      <c r="Z33" s="380"/>
      <c r="AA33" s="387"/>
      <c r="AB33" s="388"/>
      <c r="AC33" s="389"/>
      <c r="AD33" s="377"/>
      <c r="AE33" s="384"/>
      <c r="AF33" s="390"/>
      <c r="AG33" s="367">
        <f t="shared" si="1"/>
        <v>951.75</v>
      </c>
    </row>
    <row r="34" spans="2:33" ht="18" customHeight="1" x14ac:dyDescent="0.25">
      <c r="B34" s="108">
        <v>33</v>
      </c>
      <c r="C34" s="108" t="s">
        <v>182</v>
      </c>
      <c r="D34" s="108" t="s">
        <v>274</v>
      </c>
      <c r="E34" s="313">
        <f t="shared" ref="E34:E52" si="2">AG34</f>
        <v>910.39</v>
      </c>
      <c r="F34" s="297"/>
      <c r="G34" s="298"/>
      <c r="H34" s="299"/>
      <c r="I34" s="300"/>
      <c r="J34" s="301"/>
      <c r="K34" s="302"/>
      <c r="L34" s="303"/>
      <c r="M34" s="304"/>
      <c r="N34" s="315"/>
      <c r="O34" s="306"/>
      <c r="P34" s="307"/>
      <c r="Q34" s="308">
        <v>767.04</v>
      </c>
      <c r="R34" s="239"/>
      <c r="S34" s="324"/>
      <c r="T34" s="309"/>
      <c r="U34" s="310"/>
      <c r="V34" s="311"/>
      <c r="W34" s="312"/>
      <c r="X34" s="313"/>
      <c r="Y34" s="314"/>
      <c r="Z34" s="239"/>
      <c r="AA34" s="315">
        <v>143.35</v>
      </c>
      <c r="AB34" s="316"/>
      <c r="AC34" s="356"/>
      <c r="AD34" s="306"/>
      <c r="AE34" s="311"/>
      <c r="AF34" s="317"/>
      <c r="AG34" s="313">
        <f t="shared" ref="AG34:AG52" si="3">SUM(F34:AF34)</f>
        <v>910.39</v>
      </c>
    </row>
    <row r="35" spans="2:33" ht="18" customHeight="1" x14ac:dyDescent="0.25">
      <c r="B35" s="1">
        <v>34</v>
      </c>
      <c r="C35" s="1" t="s">
        <v>335</v>
      </c>
      <c r="D35" s="90" t="s">
        <v>336</v>
      </c>
      <c r="E35" s="3">
        <f t="shared" si="2"/>
        <v>902.4</v>
      </c>
      <c r="F35" s="122"/>
      <c r="G35" s="271"/>
      <c r="H35" s="112"/>
      <c r="J35" s="142"/>
      <c r="K35" s="281"/>
      <c r="L35" s="151"/>
      <c r="M35" s="291"/>
      <c r="N35" s="164"/>
      <c r="O35" s="50"/>
      <c r="P35" s="169"/>
      <c r="Q35" s="80"/>
      <c r="R35" s="181"/>
      <c r="S35" s="192"/>
      <c r="T35" s="99"/>
      <c r="U35" s="204">
        <v>902.4</v>
      </c>
      <c r="V35" s="215"/>
      <c r="W35" s="23"/>
      <c r="X35" s="3"/>
      <c r="Y35" s="49"/>
      <c r="Z35" s="181"/>
      <c r="AA35" s="164"/>
      <c r="AB35" s="245"/>
      <c r="AC35" s="351"/>
      <c r="AD35" s="50"/>
      <c r="AE35" s="215"/>
      <c r="AF35" s="36"/>
      <c r="AG35" s="3">
        <f t="shared" si="3"/>
        <v>902.4</v>
      </c>
    </row>
    <row r="36" spans="2:33" ht="18" customHeight="1" x14ac:dyDescent="0.25">
      <c r="B36" s="1">
        <v>35</v>
      </c>
      <c r="C36" s="1" t="s">
        <v>303</v>
      </c>
      <c r="D36" s="1" t="s">
        <v>217</v>
      </c>
      <c r="E36" s="3">
        <f t="shared" si="2"/>
        <v>749.31</v>
      </c>
      <c r="F36" s="122"/>
      <c r="G36" s="268"/>
      <c r="H36" s="109"/>
      <c r="I36" s="37"/>
      <c r="J36" s="139"/>
      <c r="K36" s="278"/>
      <c r="L36" s="148"/>
      <c r="M36" s="291"/>
      <c r="N36" s="164"/>
      <c r="O36" s="50"/>
      <c r="P36" s="169"/>
      <c r="Q36" s="80"/>
      <c r="R36" s="181"/>
      <c r="S36" s="192">
        <v>296.10000000000002</v>
      </c>
      <c r="T36" s="99"/>
      <c r="U36" s="204"/>
      <c r="V36" s="215"/>
      <c r="W36" s="23"/>
      <c r="X36" s="3">
        <v>453.21</v>
      </c>
      <c r="Y36" s="49"/>
      <c r="Z36" s="181"/>
      <c r="AA36" s="164"/>
      <c r="AB36" s="245"/>
      <c r="AC36" s="351"/>
      <c r="AD36" s="50"/>
      <c r="AE36" s="215"/>
      <c r="AF36" s="36"/>
      <c r="AG36" s="3">
        <f t="shared" si="3"/>
        <v>749.31</v>
      </c>
    </row>
    <row r="37" spans="2:33" ht="18" customHeight="1" x14ac:dyDescent="0.25">
      <c r="B37" s="1">
        <v>36</v>
      </c>
      <c r="C37" s="1" t="s">
        <v>175</v>
      </c>
      <c r="D37" s="1" t="s">
        <v>155</v>
      </c>
      <c r="E37" s="3">
        <f t="shared" si="2"/>
        <v>741.66000000000008</v>
      </c>
      <c r="F37" s="122"/>
      <c r="G37" s="268"/>
      <c r="H37" s="109"/>
      <c r="I37" s="37"/>
      <c r="J37" s="139"/>
      <c r="K37" s="278"/>
      <c r="L37" s="148"/>
      <c r="M37" s="291"/>
      <c r="N37" s="164"/>
      <c r="O37" s="50"/>
      <c r="P37" s="169"/>
      <c r="Q37" s="80"/>
      <c r="R37" s="181"/>
      <c r="S37" s="192">
        <v>625.1</v>
      </c>
      <c r="T37" s="99"/>
      <c r="U37" s="204"/>
      <c r="V37" s="215"/>
      <c r="W37" s="23">
        <v>116.56</v>
      </c>
      <c r="X37" s="3"/>
      <c r="Y37" s="49"/>
      <c r="Z37" s="181"/>
      <c r="AA37" s="164"/>
      <c r="AB37" s="245"/>
      <c r="AC37" s="351"/>
      <c r="AD37" s="50"/>
      <c r="AE37" s="215"/>
      <c r="AF37" s="36"/>
      <c r="AG37" s="3">
        <f t="shared" si="3"/>
        <v>741.66000000000008</v>
      </c>
    </row>
    <row r="38" spans="2:33" ht="18" customHeight="1" x14ac:dyDescent="0.25">
      <c r="B38" s="1">
        <v>37</v>
      </c>
      <c r="C38" s="1" t="s">
        <v>354</v>
      </c>
      <c r="D38" s="90" t="s">
        <v>355</v>
      </c>
      <c r="E38" s="3">
        <f t="shared" si="2"/>
        <v>688.08</v>
      </c>
      <c r="F38" s="122"/>
      <c r="G38" s="271"/>
      <c r="H38" s="112"/>
      <c r="J38" s="142"/>
      <c r="K38" s="281"/>
      <c r="L38" s="151"/>
      <c r="M38" s="291"/>
      <c r="N38" s="164"/>
      <c r="O38" s="50"/>
      <c r="P38" s="169"/>
      <c r="Q38" s="80"/>
      <c r="R38" s="181"/>
      <c r="S38" s="192"/>
      <c r="T38" s="99"/>
      <c r="U38" s="204"/>
      <c r="V38" s="215"/>
      <c r="W38" s="23"/>
      <c r="X38" s="3"/>
      <c r="Y38" s="49"/>
      <c r="Z38" s="181"/>
      <c r="AA38" s="164">
        <v>688.08</v>
      </c>
      <c r="AB38" s="245"/>
      <c r="AC38" s="351"/>
      <c r="AD38" s="50"/>
      <c r="AE38" s="215"/>
      <c r="AF38" s="36"/>
      <c r="AG38" s="3">
        <f t="shared" si="3"/>
        <v>688.08</v>
      </c>
    </row>
    <row r="39" spans="2:33" ht="18" customHeight="1" x14ac:dyDescent="0.25">
      <c r="B39" s="1">
        <v>38</v>
      </c>
      <c r="C39" s="1" t="s">
        <v>358</v>
      </c>
      <c r="D39" s="1" t="s">
        <v>359</v>
      </c>
      <c r="E39" s="3">
        <f t="shared" si="2"/>
        <v>641.08000000000004</v>
      </c>
      <c r="F39" s="122"/>
      <c r="G39" s="268"/>
      <c r="H39" s="109"/>
      <c r="I39" s="37"/>
      <c r="J39" s="139"/>
      <c r="K39" s="278"/>
      <c r="L39" s="148"/>
      <c r="M39" s="291"/>
      <c r="N39" s="164"/>
      <c r="O39" s="50"/>
      <c r="P39" s="169"/>
      <c r="Q39" s="80"/>
      <c r="R39" s="181"/>
      <c r="S39" s="192"/>
      <c r="T39" s="99"/>
      <c r="U39" s="204"/>
      <c r="V39" s="215"/>
      <c r="W39" s="23">
        <v>641.08000000000004</v>
      </c>
      <c r="X39" s="3"/>
      <c r="Y39" s="49"/>
      <c r="Z39" s="181"/>
      <c r="AA39" s="164"/>
      <c r="AB39" s="245"/>
      <c r="AC39" s="351"/>
      <c r="AD39" s="50"/>
      <c r="AE39" s="215"/>
      <c r="AF39" s="36"/>
      <c r="AG39" s="3">
        <f t="shared" si="3"/>
        <v>641.08000000000004</v>
      </c>
    </row>
    <row r="40" spans="2:33" ht="18" customHeight="1" x14ac:dyDescent="0.25">
      <c r="B40" s="1">
        <v>39</v>
      </c>
      <c r="C40" s="1" t="s">
        <v>275</v>
      </c>
      <c r="D40" s="1" t="s">
        <v>276</v>
      </c>
      <c r="E40" s="3">
        <f t="shared" si="2"/>
        <v>626.04</v>
      </c>
      <c r="F40" s="122"/>
      <c r="G40" s="268"/>
      <c r="H40" s="109"/>
      <c r="I40" s="37"/>
      <c r="J40" s="139"/>
      <c r="K40" s="278"/>
      <c r="L40" s="148"/>
      <c r="M40" s="291"/>
      <c r="N40" s="164"/>
      <c r="O40" s="50"/>
      <c r="P40" s="169"/>
      <c r="Q40" s="80">
        <v>287.64</v>
      </c>
      <c r="R40" s="181"/>
      <c r="S40" s="192"/>
      <c r="T40" s="99"/>
      <c r="U40" s="204">
        <v>338.4</v>
      </c>
      <c r="V40" s="215"/>
      <c r="W40" s="23"/>
      <c r="X40" s="3"/>
      <c r="Y40" s="49"/>
      <c r="Z40" s="181"/>
      <c r="AA40" s="164"/>
      <c r="AB40" s="245"/>
      <c r="AC40" s="351"/>
      <c r="AD40" s="50"/>
      <c r="AE40" s="215"/>
      <c r="AF40" s="36"/>
      <c r="AG40" s="3">
        <f t="shared" si="3"/>
        <v>626.04</v>
      </c>
    </row>
    <row r="41" spans="2:33" ht="18" customHeight="1" x14ac:dyDescent="0.25">
      <c r="B41" s="1">
        <v>40</v>
      </c>
      <c r="C41" s="1" t="s">
        <v>322</v>
      </c>
      <c r="D41" s="1" t="s">
        <v>45</v>
      </c>
      <c r="E41" s="3">
        <f t="shared" si="2"/>
        <v>625.1</v>
      </c>
      <c r="F41" s="122"/>
      <c r="G41" s="268"/>
      <c r="H41" s="109"/>
      <c r="I41" s="37"/>
      <c r="J41" s="139"/>
      <c r="K41" s="278"/>
      <c r="L41" s="148"/>
      <c r="M41" s="291"/>
      <c r="N41" s="164"/>
      <c r="O41" s="50"/>
      <c r="P41" s="169"/>
      <c r="Q41" s="80"/>
      <c r="R41" s="181"/>
      <c r="S41" s="192"/>
      <c r="T41" s="99">
        <v>625.1</v>
      </c>
      <c r="U41" s="204"/>
      <c r="V41" s="215"/>
      <c r="W41" s="23"/>
      <c r="X41" s="3"/>
      <c r="Y41" s="49"/>
      <c r="Z41" s="181"/>
      <c r="AA41" s="164"/>
      <c r="AB41" s="245"/>
      <c r="AC41" s="351"/>
      <c r="AD41" s="50"/>
      <c r="AE41" s="215"/>
      <c r="AF41" s="36"/>
      <c r="AG41" s="3">
        <f t="shared" si="3"/>
        <v>625.1</v>
      </c>
    </row>
    <row r="42" spans="2:33" ht="18" customHeight="1" x14ac:dyDescent="0.25">
      <c r="B42" s="1">
        <v>41</v>
      </c>
      <c r="C42" s="1" t="s">
        <v>384</v>
      </c>
      <c r="D42" s="90" t="s">
        <v>385</v>
      </c>
      <c r="E42" s="3">
        <f t="shared" si="2"/>
        <v>511.13</v>
      </c>
      <c r="F42" s="122"/>
      <c r="G42" s="271"/>
      <c r="H42" s="112"/>
      <c r="J42" s="142"/>
      <c r="K42" s="281"/>
      <c r="L42" s="151"/>
      <c r="M42" s="291"/>
      <c r="N42" s="164"/>
      <c r="O42" s="50"/>
      <c r="P42" s="169"/>
      <c r="Q42" s="80"/>
      <c r="R42" s="181"/>
      <c r="S42" s="192"/>
      <c r="T42" s="99"/>
      <c r="U42" s="204"/>
      <c r="V42" s="215"/>
      <c r="W42" s="23"/>
      <c r="X42" s="3"/>
      <c r="Y42" s="49">
        <v>117.5</v>
      </c>
      <c r="Z42" s="181">
        <v>393.63</v>
      </c>
      <c r="AA42" s="164"/>
      <c r="AB42" s="245"/>
      <c r="AC42" s="351"/>
      <c r="AD42" s="50"/>
      <c r="AE42" s="215"/>
      <c r="AF42" s="36"/>
      <c r="AG42" s="3">
        <f t="shared" si="3"/>
        <v>511.13</v>
      </c>
    </row>
    <row r="43" spans="2:33" ht="18" customHeight="1" x14ac:dyDescent="0.25">
      <c r="B43" s="1">
        <v>42</v>
      </c>
      <c r="C43" s="1" t="s">
        <v>52</v>
      </c>
      <c r="D43" s="89" t="s">
        <v>60</v>
      </c>
      <c r="E43" s="3">
        <f t="shared" si="2"/>
        <v>470</v>
      </c>
      <c r="F43" s="262"/>
      <c r="G43" s="268">
        <v>470</v>
      </c>
      <c r="H43" s="109"/>
      <c r="I43" s="37"/>
      <c r="J43" s="139"/>
      <c r="K43" s="278"/>
      <c r="L43" s="148"/>
      <c r="M43" s="291"/>
      <c r="N43" s="164"/>
      <c r="O43" s="50"/>
      <c r="P43" s="169"/>
      <c r="Q43" s="80"/>
      <c r="R43" s="181"/>
      <c r="S43" s="192"/>
      <c r="T43" s="99"/>
      <c r="U43" s="204"/>
      <c r="V43" s="215"/>
      <c r="W43" s="23"/>
      <c r="X43" s="3"/>
      <c r="Y43" s="49"/>
      <c r="Z43" s="181"/>
      <c r="AA43" s="164"/>
      <c r="AB43" s="245"/>
      <c r="AC43" s="351"/>
      <c r="AD43" s="50"/>
      <c r="AE43" s="215"/>
      <c r="AF43" s="36"/>
      <c r="AG43" s="3">
        <f t="shared" si="3"/>
        <v>470</v>
      </c>
    </row>
    <row r="44" spans="2:33" ht="18" customHeight="1" x14ac:dyDescent="0.25">
      <c r="B44" s="1">
        <v>43</v>
      </c>
      <c r="C44" s="1" t="s">
        <v>360</v>
      </c>
      <c r="D44" s="1" t="s">
        <v>361</v>
      </c>
      <c r="E44" s="3">
        <f t="shared" si="2"/>
        <v>466.24</v>
      </c>
      <c r="F44" s="122"/>
      <c r="G44" s="268"/>
      <c r="H44" s="109"/>
      <c r="I44" s="37"/>
      <c r="J44" s="139"/>
      <c r="K44" s="278"/>
      <c r="L44" s="148"/>
      <c r="M44" s="291"/>
      <c r="N44" s="164"/>
      <c r="O44" s="50"/>
      <c r="P44" s="169"/>
      <c r="Q44" s="80"/>
      <c r="R44" s="181"/>
      <c r="S44" s="192"/>
      <c r="T44" s="99"/>
      <c r="U44" s="204"/>
      <c r="V44" s="215"/>
      <c r="W44" s="23">
        <v>466.24</v>
      </c>
      <c r="X44" s="3"/>
      <c r="Y44" s="49"/>
      <c r="Z44" s="181"/>
      <c r="AA44" s="164"/>
      <c r="AB44" s="245"/>
      <c r="AC44" s="351"/>
      <c r="AD44" s="50"/>
      <c r="AE44" s="215"/>
      <c r="AF44" s="36"/>
      <c r="AG44" s="3">
        <f t="shared" si="3"/>
        <v>466.24</v>
      </c>
    </row>
    <row r="45" spans="2:33" ht="18" customHeight="1" x14ac:dyDescent="0.25">
      <c r="B45" s="1">
        <v>44</v>
      </c>
      <c r="C45" s="1" t="s">
        <v>198</v>
      </c>
      <c r="D45" s="1" t="s">
        <v>57</v>
      </c>
      <c r="E45" s="3">
        <f t="shared" si="2"/>
        <v>441.8</v>
      </c>
      <c r="F45" s="122"/>
      <c r="G45" s="268"/>
      <c r="H45" s="109"/>
      <c r="I45" s="37"/>
      <c r="J45" s="139"/>
      <c r="K45" s="278"/>
      <c r="L45" s="148"/>
      <c r="M45" s="291">
        <v>195.05</v>
      </c>
      <c r="N45" s="164"/>
      <c r="O45" s="50"/>
      <c r="P45" s="169"/>
      <c r="Q45" s="80"/>
      <c r="R45" s="181">
        <v>246.75</v>
      </c>
      <c r="S45" s="192"/>
      <c r="T45" s="99"/>
      <c r="U45" s="204"/>
      <c r="V45" s="215"/>
      <c r="W45" s="23"/>
      <c r="X45" s="3"/>
      <c r="Y45" s="49"/>
      <c r="Z45" s="181"/>
      <c r="AA45" s="164"/>
      <c r="AB45" s="245"/>
      <c r="AC45" s="351"/>
      <c r="AD45" s="50"/>
      <c r="AE45" s="215"/>
      <c r="AF45" s="36"/>
      <c r="AG45" s="3">
        <f t="shared" si="3"/>
        <v>441.8</v>
      </c>
    </row>
    <row r="46" spans="2:33" ht="18" customHeight="1" x14ac:dyDescent="0.25">
      <c r="B46" s="1">
        <v>45</v>
      </c>
      <c r="C46" s="1" t="s">
        <v>48</v>
      </c>
      <c r="D46" s="1" t="s">
        <v>55</v>
      </c>
      <c r="E46" s="3">
        <f t="shared" si="2"/>
        <v>380.7</v>
      </c>
      <c r="F46" s="122"/>
      <c r="G46" s="268"/>
      <c r="H46" s="109"/>
      <c r="I46" s="37"/>
      <c r="J46" s="139"/>
      <c r="K46" s="278">
        <v>380.7</v>
      </c>
      <c r="L46" s="148"/>
      <c r="M46" s="291"/>
      <c r="N46" s="164"/>
      <c r="O46" s="50"/>
      <c r="P46" s="169"/>
      <c r="Q46" s="80"/>
      <c r="R46" s="181"/>
      <c r="S46" s="192"/>
      <c r="T46" s="99"/>
      <c r="U46" s="204"/>
      <c r="V46" s="215"/>
      <c r="W46" s="23"/>
      <c r="X46" s="3"/>
      <c r="Y46" s="49"/>
      <c r="Z46" s="181"/>
      <c r="AA46" s="164"/>
      <c r="AB46" s="245"/>
      <c r="AC46" s="351"/>
      <c r="AD46" s="50"/>
      <c r="AE46" s="215"/>
      <c r="AF46" s="36"/>
      <c r="AG46" s="3">
        <f t="shared" si="3"/>
        <v>380.7</v>
      </c>
    </row>
    <row r="47" spans="2:33" ht="18" customHeight="1" x14ac:dyDescent="0.25">
      <c r="B47" s="1">
        <v>46</v>
      </c>
      <c r="C47" s="1" t="s">
        <v>210</v>
      </c>
      <c r="D47" s="1" t="s">
        <v>36</v>
      </c>
      <c r="E47" s="3">
        <f t="shared" si="2"/>
        <v>319.60000000000002</v>
      </c>
      <c r="F47" s="122"/>
      <c r="G47" s="268"/>
      <c r="H47" s="109"/>
      <c r="I47" s="37"/>
      <c r="J47" s="139"/>
      <c r="K47" s="278"/>
      <c r="L47" s="148"/>
      <c r="M47" s="291"/>
      <c r="N47" s="164"/>
      <c r="O47" s="50">
        <v>319.60000000000002</v>
      </c>
      <c r="P47" s="169"/>
      <c r="Q47" s="80"/>
      <c r="R47" s="181"/>
      <c r="S47" s="192"/>
      <c r="T47" s="99"/>
      <c r="U47" s="204"/>
      <c r="V47" s="215"/>
      <c r="W47" s="23"/>
      <c r="X47" s="3"/>
      <c r="Y47" s="49"/>
      <c r="Z47" s="181"/>
      <c r="AA47" s="164"/>
      <c r="AB47" s="245"/>
      <c r="AC47" s="351"/>
      <c r="AD47" s="50"/>
      <c r="AE47" s="215"/>
      <c r="AF47" s="36"/>
      <c r="AG47" s="3">
        <f t="shared" si="3"/>
        <v>319.60000000000002</v>
      </c>
    </row>
    <row r="48" spans="2:33" ht="18" customHeight="1" x14ac:dyDescent="0.25">
      <c r="B48" s="1">
        <v>47</v>
      </c>
      <c r="C48" s="1" t="s">
        <v>230</v>
      </c>
      <c r="D48" s="90" t="s">
        <v>261</v>
      </c>
      <c r="E48" s="3">
        <f t="shared" si="2"/>
        <v>258.02999999999997</v>
      </c>
      <c r="F48" s="122"/>
      <c r="G48" s="271"/>
      <c r="H48" s="112"/>
      <c r="J48" s="142"/>
      <c r="K48" s="281"/>
      <c r="L48" s="151"/>
      <c r="M48" s="291"/>
      <c r="N48" s="164"/>
      <c r="O48" s="50"/>
      <c r="P48" s="169"/>
      <c r="Q48" s="80"/>
      <c r="R48" s="181"/>
      <c r="S48" s="192"/>
      <c r="T48" s="99"/>
      <c r="U48" s="204"/>
      <c r="V48" s="215"/>
      <c r="W48" s="23"/>
      <c r="X48" s="3"/>
      <c r="Y48" s="49"/>
      <c r="Z48" s="181"/>
      <c r="AA48" s="164">
        <v>258.02999999999997</v>
      </c>
      <c r="AB48" s="245"/>
      <c r="AC48" s="351"/>
      <c r="AD48" s="50"/>
      <c r="AE48" s="215"/>
      <c r="AF48" s="36"/>
      <c r="AG48" s="3">
        <f t="shared" si="3"/>
        <v>258.02999999999997</v>
      </c>
    </row>
    <row r="49" spans="2:33" ht="18" customHeight="1" x14ac:dyDescent="0.25">
      <c r="B49" s="1">
        <v>48</v>
      </c>
      <c r="C49" s="1" t="s">
        <v>161</v>
      </c>
      <c r="D49" s="89" t="s">
        <v>57</v>
      </c>
      <c r="E49" s="3">
        <f t="shared" si="2"/>
        <v>211.5</v>
      </c>
      <c r="F49" s="262"/>
      <c r="G49" s="268"/>
      <c r="H49" s="109"/>
      <c r="I49" s="37"/>
      <c r="J49" s="139"/>
      <c r="K49" s="278">
        <v>211.5</v>
      </c>
      <c r="L49" s="148"/>
      <c r="M49" s="291"/>
      <c r="N49" s="164"/>
      <c r="O49" s="50"/>
      <c r="P49" s="169"/>
      <c r="Q49" s="80"/>
      <c r="R49" s="181"/>
      <c r="S49" s="192"/>
      <c r="T49" s="99"/>
      <c r="U49" s="204"/>
      <c r="V49" s="215"/>
      <c r="W49" s="23"/>
      <c r="X49" s="3"/>
      <c r="Y49" s="49"/>
      <c r="Z49" s="181"/>
      <c r="AA49" s="164"/>
      <c r="AB49" s="245"/>
      <c r="AC49" s="351"/>
      <c r="AD49" s="50"/>
      <c r="AE49" s="215"/>
      <c r="AF49" s="36"/>
      <c r="AG49" s="3">
        <f t="shared" si="3"/>
        <v>211.5</v>
      </c>
    </row>
    <row r="50" spans="2:33" ht="18" customHeight="1" x14ac:dyDescent="0.25">
      <c r="B50" s="1">
        <v>49</v>
      </c>
      <c r="C50" s="1" t="s">
        <v>182</v>
      </c>
      <c r="D50" s="1" t="s">
        <v>68</v>
      </c>
      <c r="E50" s="3">
        <f t="shared" si="2"/>
        <v>199.75</v>
      </c>
      <c r="F50" s="122"/>
      <c r="G50" s="268"/>
      <c r="H50" s="109"/>
      <c r="I50" s="37"/>
      <c r="J50" s="139"/>
      <c r="K50" s="278"/>
      <c r="L50" s="148">
        <v>199.75</v>
      </c>
      <c r="M50" s="291"/>
      <c r="N50" s="164"/>
      <c r="O50" s="50"/>
      <c r="P50" s="169"/>
      <c r="Q50" s="80"/>
      <c r="R50" s="181"/>
      <c r="S50" s="192"/>
      <c r="T50" s="99"/>
      <c r="U50" s="204"/>
      <c r="V50" s="215"/>
      <c r="W50" s="23"/>
      <c r="X50" s="3"/>
      <c r="Y50" s="49"/>
      <c r="Z50" s="181"/>
      <c r="AA50" s="164"/>
      <c r="AB50" s="245"/>
      <c r="AC50" s="351"/>
      <c r="AD50" s="50"/>
      <c r="AE50" s="215"/>
      <c r="AF50" s="36"/>
      <c r="AG50" s="3">
        <f t="shared" si="3"/>
        <v>199.75</v>
      </c>
    </row>
    <row r="51" spans="2:33" ht="18" customHeight="1" x14ac:dyDescent="0.25">
      <c r="B51" s="1">
        <v>50</v>
      </c>
      <c r="C51" s="1" t="s">
        <v>126</v>
      </c>
      <c r="D51" s="1" t="s">
        <v>127</v>
      </c>
      <c r="E51" s="3">
        <f t="shared" si="2"/>
        <v>190.35</v>
      </c>
      <c r="F51" s="122"/>
      <c r="G51" s="268"/>
      <c r="H51" s="109"/>
      <c r="I51" s="37"/>
      <c r="J51" s="139">
        <v>190.35</v>
      </c>
      <c r="K51" s="278"/>
      <c r="L51" s="148"/>
      <c r="M51" s="291"/>
      <c r="N51" s="164"/>
      <c r="O51" s="50"/>
      <c r="P51" s="169"/>
      <c r="Q51" s="80"/>
      <c r="R51" s="181"/>
      <c r="S51" s="192"/>
      <c r="T51" s="99"/>
      <c r="U51" s="204"/>
      <c r="V51" s="215"/>
      <c r="W51" s="23"/>
      <c r="X51" s="3"/>
      <c r="Y51" s="49"/>
      <c r="Z51" s="181"/>
      <c r="AA51" s="164"/>
      <c r="AB51" s="245"/>
      <c r="AC51" s="351"/>
      <c r="AD51" s="50"/>
      <c r="AE51" s="215"/>
      <c r="AF51" s="36"/>
      <c r="AG51" s="3">
        <f t="shared" si="3"/>
        <v>190.35</v>
      </c>
    </row>
    <row r="52" spans="2:33" ht="18" customHeight="1" x14ac:dyDescent="0.25">
      <c r="B52" s="1">
        <v>51</v>
      </c>
      <c r="C52" s="1" t="s">
        <v>412</v>
      </c>
      <c r="D52" s="90" t="s">
        <v>236</v>
      </c>
      <c r="E52" s="3">
        <f t="shared" si="2"/>
        <v>157.44999999999999</v>
      </c>
      <c r="F52" s="122"/>
      <c r="G52" s="271"/>
      <c r="H52" s="112"/>
      <c r="J52" s="142"/>
      <c r="K52" s="281"/>
      <c r="L52" s="151"/>
      <c r="M52" s="291"/>
      <c r="N52" s="164"/>
      <c r="O52" s="50"/>
      <c r="P52" s="169"/>
      <c r="Q52" s="80"/>
      <c r="R52" s="181"/>
      <c r="S52" s="192"/>
      <c r="T52" s="99"/>
      <c r="U52" s="204"/>
      <c r="V52" s="215"/>
      <c r="W52" s="23"/>
      <c r="X52" s="3"/>
      <c r="Y52" s="49"/>
      <c r="Z52" s="181"/>
      <c r="AA52" s="164"/>
      <c r="AB52" s="245">
        <v>157.44999999999999</v>
      </c>
      <c r="AC52" s="351"/>
      <c r="AD52" s="50"/>
      <c r="AE52" s="215"/>
      <c r="AF52" s="36"/>
      <c r="AG52" s="3">
        <f t="shared" si="3"/>
        <v>157.44999999999999</v>
      </c>
    </row>
    <row r="53" spans="2:33" ht="18" customHeight="1" x14ac:dyDescent="0.25">
      <c r="B53" s="1">
        <v>52</v>
      </c>
      <c r="D53" s="90"/>
      <c r="E53" s="3">
        <f t="shared" ref="E53:E62" si="4">AG53</f>
        <v>0</v>
      </c>
      <c r="F53" s="122"/>
      <c r="G53" s="271"/>
      <c r="H53" s="112"/>
      <c r="J53" s="142"/>
      <c r="K53" s="281"/>
      <c r="L53" s="151"/>
      <c r="M53" s="291"/>
      <c r="N53" s="164"/>
      <c r="O53" s="50"/>
      <c r="P53" s="169"/>
      <c r="Q53" s="80"/>
      <c r="R53" s="181"/>
      <c r="S53" s="192"/>
      <c r="T53" s="99"/>
      <c r="U53" s="204"/>
      <c r="V53" s="215"/>
      <c r="W53" s="23"/>
      <c r="X53" s="3"/>
      <c r="Y53" s="49"/>
      <c r="Z53" s="181"/>
      <c r="AA53" s="164"/>
      <c r="AB53" s="245"/>
      <c r="AC53" s="351"/>
      <c r="AD53" s="50"/>
      <c r="AE53" s="215"/>
      <c r="AF53" s="36"/>
      <c r="AG53" s="3">
        <f t="shared" ref="AG53:AG62" si="5">SUM(F53:AF53)</f>
        <v>0</v>
      </c>
    </row>
    <row r="54" spans="2:33" ht="18" customHeight="1" x14ac:dyDescent="0.25">
      <c r="B54" s="1">
        <v>53</v>
      </c>
      <c r="D54" s="91"/>
      <c r="E54" s="3">
        <f t="shared" si="4"/>
        <v>0</v>
      </c>
      <c r="G54" s="271"/>
      <c r="H54" s="112"/>
      <c r="J54" s="143"/>
      <c r="K54" s="282"/>
      <c r="L54" s="152"/>
      <c r="U54" s="338"/>
      <c r="V54" s="339"/>
      <c r="W54" s="340"/>
      <c r="X54" s="341"/>
      <c r="Y54" s="342"/>
      <c r="Z54" s="188"/>
      <c r="AA54" s="165"/>
      <c r="AB54" s="343"/>
      <c r="AC54" s="352"/>
      <c r="AD54" s="97"/>
      <c r="AE54" s="339"/>
      <c r="AF54" s="344"/>
      <c r="AG54" s="3">
        <f t="shared" si="5"/>
        <v>0</v>
      </c>
    </row>
    <row r="55" spans="2:33" ht="18" customHeight="1" x14ac:dyDescent="0.25">
      <c r="B55" s="1">
        <v>54</v>
      </c>
      <c r="D55" s="91"/>
      <c r="E55" s="3">
        <f t="shared" si="4"/>
        <v>0</v>
      </c>
      <c r="G55" s="271"/>
      <c r="H55" s="112"/>
      <c r="J55" s="143"/>
      <c r="K55" s="282"/>
      <c r="L55" s="152"/>
      <c r="U55" s="338"/>
      <c r="V55" s="339"/>
      <c r="W55" s="340"/>
      <c r="X55" s="341"/>
      <c r="Y55" s="342"/>
      <c r="Z55" s="188"/>
      <c r="AA55" s="165"/>
      <c r="AB55" s="343"/>
      <c r="AC55" s="352"/>
      <c r="AD55" s="97"/>
      <c r="AE55" s="339"/>
      <c r="AF55" s="344"/>
      <c r="AG55" s="3">
        <f t="shared" si="5"/>
        <v>0</v>
      </c>
    </row>
    <row r="56" spans="2:33" ht="18" customHeight="1" x14ac:dyDescent="0.25">
      <c r="B56" s="1">
        <v>55</v>
      </c>
      <c r="D56" s="91"/>
      <c r="E56" s="3">
        <f t="shared" si="4"/>
        <v>0</v>
      </c>
      <c r="G56" s="271"/>
      <c r="H56" s="112"/>
      <c r="J56" s="143"/>
      <c r="K56" s="282"/>
      <c r="L56" s="152"/>
      <c r="U56" s="338"/>
      <c r="V56" s="339"/>
      <c r="W56" s="340"/>
      <c r="X56" s="341"/>
      <c r="Y56" s="342"/>
      <c r="Z56" s="188"/>
      <c r="AA56" s="165"/>
      <c r="AB56" s="343"/>
      <c r="AC56" s="352"/>
      <c r="AD56" s="97"/>
      <c r="AE56" s="339"/>
      <c r="AF56" s="344"/>
      <c r="AG56" s="3">
        <f t="shared" si="5"/>
        <v>0</v>
      </c>
    </row>
    <row r="57" spans="2:33" ht="18" customHeight="1" x14ac:dyDescent="0.25">
      <c r="B57" s="1">
        <v>56</v>
      </c>
      <c r="D57" s="91"/>
      <c r="E57" s="3">
        <f t="shared" si="4"/>
        <v>0</v>
      </c>
      <c r="G57" s="271"/>
      <c r="H57" s="112"/>
      <c r="J57" s="143"/>
      <c r="K57" s="282"/>
      <c r="L57" s="152"/>
      <c r="U57" s="338"/>
      <c r="V57" s="339"/>
      <c r="W57" s="340"/>
      <c r="X57" s="341"/>
      <c r="Y57" s="342"/>
      <c r="Z57" s="188"/>
      <c r="AA57" s="165"/>
      <c r="AB57" s="343"/>
      <c r="AC57" s="352"/>
      <c r="AD57" s="97"/>
      <c r="AE57" s="339"/>
      <c r="AF57" s="344"/>
      <c r="AG57" s="3">
        <f t="shared" si="5"/>
        <v>0</v>
      </c>
    </row>
    <row r="58" spans="2:33" ht="18" customHeight="1" x14ac:dyDescent="0.25">
      <c r="B58" s="1">
        <v>57</v>
      </c>
      <c r="D58" s="91"/>
      <c r="E58" s="3">
        <f t="shared" si="4"/>
        <v>0</v>
      </c>
      <c r="G58" s="271"/>
      <c r="H58" s="112"/>
      <c r="J58" s="143"/>
      <c r="K58" s="282"/>
      <c r="L58" s="152"/>
      <c r="U58" s="338"/>
      <c r="V58" s="339"/>
      <c r="W58" s="340"/>
      <c r="X58" s="341"/>
      <c r="Y58" s="342"/>
      <c r="Z58" s="188"/>
      <c r="AA58" s="165"/>
      <c r="AB58" s="343"/>
      <c r="AC58" s="352"/>
      <c r="AD58" s="97"/>
      <c r="AE58" s="339"/>
      <c r="AF58" s="344"/>
      <c r="AG58" s="3">
        <f t="shared" si="5"/>
        <v>0</v>
      </c>
    </row>
    <row r="59" spans="2:33" ht="18" customHeight="1" x14ac:dyDescent="0.25">
      <c r="B59" s="1">
        <v>58</v>
      </c>
      <c r="C59" s="108"/>
      <c r="D59" s="326"/>
      <c r="E59" s="313">
        <f t="shared" si="4"/>
        <v>0</v>
      </c>
      <c r="F59" s="319"/>
      <c r="G59" s="320"/>
      <c r="H59" s="321"/>
      <c r="I59" s="137"/>
      <c r="J59" s="327"/>
      <c r="K59" s="328"/>
      <c r="L59" s="329"/>
      <c r="M59" s="330"/>
      <c r="N59" s="331"/>
      <c r="O59" s="332"/>
      <c r="P59" s="333"/>
      <c r="Q59" s="334"/>
      <c r="R59" s="335"/>
      <c r="S59" s="336"/>
      <c r="T59" s="337"/>
      <c r="AG59" s="313">
        <f t="shared" si="5"/>
        <v>0</v>
      </c>
    </row>
    <row r="60" spans="2:33" ht="18" customHeight="1" x14ac:dyDescent="0.25">
      <c r="B60" s="1">
        <v>59</v>
      </c>
      <c r="D60" s="91"/>
      <c r="E60" s="3">
        <f t="shared" si="4"/>
        <v>0</v>
      </c>
      <c r="G60" s="271"/>
      <c r="H60" s="112"/>
      <c r="J60" s="143"/>
      <c r="K60" s="282"/>
      <c r="L60" s="152"/>
      <c r="AG60" s="3">
        <f t="shared" si="5"/>
        <v>0</v>
      </c>
    </row>
    <row r="61" spans="2:33" ht="18" customHeight="1" x14ac:dyDescent="0.25">
      <c r="B61" s="1">
        <v>60</v>
      </c>
      <c r="D61" s="91"/>
      <c r="E61" s="3">
        <f t="shared" si="4"/>
        <v>0</v>
      </c>
      <c r="G61" s="271"/>
      <c r="H61" s="112"/>
      <c r="J61" s="143"/>
      <c r="K61" s="282"/>
      <c r="L61" s="152"/>
      <c r="AG61" s="3">
        <f t="shared" si="5"/>
        <v>0</v>
      </c>
    </row>
    <row r="62" spans="2:33" ht="18" customHeight="1" x14ac:dyDescent="0.25">
      <c r="B62" s="1">
        <v>61</v>
      </c>
      <c r="D62" s="91"/>
      <c r="E62" s="3">
        <f t="shared" si="4"/>
        <v>0</v>
      </c>
      <c r="G62" s="271"/>
      <c r="H62" s="112"/>
      <c r="J62" s="143"/>
      <c r="K62" s="282"/>
      <c r="L62" s="152"/>
      <c r="AG62" s="3">
        <f t="shared" si="5"/>
        <v>0</v>
      </c>
    </row>
    <row r="63" spans="2:33" ht="18" customHeight="1" x14ac:dyDescent="0.25">
      <c r="B63" s="1">
        <v>62</v>
      </c>
      <c r="D63" s="91"/>
      <c r="E63" s="3">
        <f t="shared" ref="E63:E95" si="6">AG63</f>
        <v>0</v>
      </c>
      <c r="G63" s="271"/>
      <c r="H63" s="112"/>
      <c r="J63" s="143"/>
      <c r="K63" s="282"/>
      <c r="L63" s="152"/>
      <c r="AG63" s="3">
        <f t="shared" ref="AG63:AG103" si="7">SUM(F63:AF63)</f>
        <v>0</v>
      </c>
    </row>
    <row r="64" spans="2:33" ht="18" customHeight="1" x14ac:dyDescent="0.25">
      <c r="B64" s="1">
        <v>63</v>
      </c>
      <c r="D64" s="91"/>
      <c r="E64" s="3">
        <f t="shared" si="6"/>
        <v>0</v>
      </c>
      <c r="G64" s="271"/>
      <c r="H64" s="112"/>
      <c r="J64" s="143"/>
      <c r="K64" s="282"/>
      <c r="L64" s="152"/>
      <c r="AG64" s="3">
        <f t="shared" si="7"/>
        <v>0</v>
      </c>
    </row>
    <row r="65" spans="2:33" ht="18" customHeight="1" x14ac:dyDescent="0.25">
      <c r="B65" s="1">
        <v>64</v>
      </c>
      <c r="D65" s="91"/>
      <c r="E65" s="3">
        <f t="shared" si="6"/>
        <v>0</v>
      </c>
      <c r="G65" s="271"/>
      <c r="H65" s="112"/>
      <c r="J65" s="143"/>
      <c r="K65" s="282"/>
      <c r="L65" s="152"/>
      <c r="AG65" s="3">
        <f t="shared" si="7"/>
        <v>0</v>
      </c>
    </row>
    <row r="66" spans="2:33" ht="18" customHeight="1" x14ac:dyDescent="0.25">
      <c r="B66" s="1">
        <v>65</v>
      </c>
      <c r="D66" s="91"/>
      <c r="E66" s="3">
        <f t="shared" si="6"/>
        <v>0</v>
      </c>
      <c r="G66" s="271"/>
      <c r="H66" s="112"/>
      <c r="J66" s="143"/>
      <c r="K66" s="282"/>
      <c r="L66" s="152"/>
      <c r="AG66" s="3">
        <f t="shared" si="7"/>
        <v>0</v>
      </c>
    </row>
    <row r="67" spans="2:33" ht="18" customHeight="1" x14ac:dyDescent="0.25">
      <c r="B67" s="1">
        <v>66</v>
      </c>
      <c r="D67" s="91"/>
      <c r="E67" s="3">
        <f t="shared" si="6"/>
        <v>0</v>
      </c>
      <c r="G67" s="271"/>
      <c r="H67" s="112"/>
      <c r="J67" s="143"/>
      <c r="K67" s="282"/>
      <c r="L67" s="152"/>
      <c r="AG67" s="3">
        <f t="shared" si="7"/>
        <v>0</v>
      </c>
    </row>
    <row r="68" spans="2:33" ht="18" customHeight="1" x14ac:dyDescent="0.25">
      <c r="B68" s="1">
        <v>67</v>
      </c>
      <c r="D68" s="91"/>
      <c r="E68" s="3">
        <f t="shared" si="6"/>
        <v>0</v>
      </c>
      <c r="G68" s="271"/>
      <c r="H68" s="112"/>
      <c r="J68" s="143"/>
      <c r="K68" s="282"/>
      <c r="L68" s="152"/>
      <c r="AG68" s="3">
        <f t="shared" si="7"/>
        <v>0</v>
      </c>
    </row>
    <row r="69" spans="2:33" ht="18" customHeight="1" x14ac:dyDescent="0.25">
      <c r="B69" s="1">
        <v>68</v>
      </c>
      <c r="D69" s="91"/>
      <c r="E69" s="3">
        <f t="shared" si="6"/>
        <v>0</v>
      </c>
      <c r="G69" s="271"/>
      <c r="H69" s="112"/>
      <c r="J69" s="143"/>
      <c r="K69" s="282"/>
      <c r="L69" s="152"/>
      <c r="AG69" s="3">
        <f t="shared" si="7"/>
        <v>0</v>
      </c>
    </row>
    <row r="70" spans="2:33" ht="18" customHeight="1" x14ac:dyDescent="0.25">
      <c r="B70" s="1">
        <v>69</v>
      </c>
      <c r="D70" s="91"/>
      <c r="E70" s="3">
        <f t="shared" si="6"/>
        <v>0</v>
      </c>
      <c r="G70" s="271"/>
      <c r="H70" s="112"/>
      <c r="J70" s="143"/>
      <c r="K70" s="282"/>
      <c r="L70" s="152"/>
      <c r="AG70" s="3">
        <f t="shared" si="7"/>
        <v>0</v>
      </c>
    </row>
    <row r="71" spans="2:33" ht="18" customHeight="1" x14ac:dyDescent="0.25">
      <c r="B71" s="1">
        <v>70</v>
      </c>
      <c r="D71" s="91"/>
      <c r="E71" s="3">
        <f t="shared" si="6"/>
        <v>0</v>
      </c>
      <c r="G71" s="271"/>
      <c r="H71" s="112"/>
      <c r="J71" s="143"/>
      <c r="K71" s="282"/>
      <c r="L71" s="152"/>
      <c r="AG71" s="3">
        <f t="shared" si="7"/>
        <v>0</v>
      </c>
    </row>
    <row r="72" spans="2:33" ht="18" customHeight="1" x14ac:dyDescent="0.25">
      <c r="B72" s="1">
        <v>71</v>
      </c>
      <c r="D72" s="91"/>
      <c r="E72" s="3">
        <f t="shared" si="6"/>
        <v>0</v>
      </c>
      <c r="G72" s="271"/>
      <c r="H72" s="112"/>
      <c r="J72" s="143"/>
      <c r="K72" s="282"/>
      <c r="L72" s="152"/>
      <c r="AG72" s="3">
        <f t="shared" si="7"/>
        <v>0</v>
      </c>
    </row>
    <row r="73" spans="2:33" ht="18" customHeight="1" x14ac:dyDescent="0.25">
      <c r="B73" s="1">
        <v>72</v>
      </c>
      <c r="D73" s="91"/>
      <c r="E73" s="3">
        <f t="shared" si="6"/>
        <v>0</v>
      </c>
      <c r="G73" s="271"/>
      <c r="H73" s="112"/>
      <c r="J73" s="143"/>
      <c r="K73" s="282"/>
      <c r="L73" s="152"/>
      <c r="AG73" s="3">
        <f t="shared" si="7"/>
        <v>0</v>
      </c>
    </row>
    <row r="74" spans="2:33" ht="18" customHeight="1" x14ac:dyDescent="0.25">
      <c r="B74" s="1">
        <v>73</v>
      </c>
      <c r="D74" s="91"/>
      <c r="E74" s="3">
        <f t="shared" si="6"/>
        <v>0</v>
      </c>
      <c r="G74" s="271"/>
      <c r="H74" s="112"/>
      <c r="J74" s="143"/>
      <c r="K74" s="282"/>
      <c r="L74" s="152"/>
      <c r="AG74" s="3">
        <f t="shared" si="7"/>
        <v>0</v>
      </c>
    </row>
    <row r="75" spans="2:33" ht="18" customHeight="1" x14ac:dyDescent="0.25">
      <c r="B75" s="1">
        <v>74</v>
      </c>
      <c r="D75" s="91"/>
      <c r="E75" s="3">
        <f t="shared" si="6"/>
        <v>0</v>
      </c>
      <c r="G75" s="271"/>
      <c r="H75" s="112"/>
      <c r="J75" s="143"/>
      <c r="K75" s="282"/>
      <c r="L75" s="152"/>
      <c r="AG75" s="3">
        <f t="shared" si="7"/>
        <v>0</v>
      </c>
    </row>
    <row r="76" spans="2:33" ht="18" customHeight="1" x14ac:dyDescent="0.25">
      <c r="B76" s="1">
        <v>75</v>
      </c>
      <c r="D76" s="91"/>
      <c r="E76" s="3">
        <f t="shared" si="6"/>
        <v>0</v>
      </c>
      <c r="G76" s="271"/>
      <c r="H76" s="112"/>
      <c r="J76" s="143"/>
      <c r="K76" s="282"/>
      <c r="L76" s="152"/>
      <c r="AG76" s="3">
        <f t="shared" si="7"/>
        <v>0</v>
      </c>
    </row>
    <row r="77" spans="2:33" ht="18" customHeight="1" x14ac:dyDescent="0.25">
      <c r="B77" s="1">
        <v>76</v>
      </c>
      <c r="D77" s="91"/>
      <c r="E77" s="3">
        <f t="shared" si="6"/>
        <v>0</v>
      </c>
      <c r="G77" s="271"/>
      <c r="H77" s="112"/>
      <c r="J77" s="143"/>
      <c r="K77" s="282"/>
      <c r="L77" s="152"/>
      <c r="AG77" s="3">
        <f t="shared" si="7"/>
        <v>0</v>
      </c>
    </row>
    <row r="78" spans="2:33" ht="18" customHeight="1" x14ac:dyDescent="0.25">
      <c r="B78" s="1">
        <v>77</v>
      </c>
      <c r="D78" s="91"/>
      <c r="E78" s="3">
        <f t="shared" si="6"/>
        <v>0</v>
      </c>
      <c r="G78" s="271"/>
      <c r="H78" s="112"/>
      <c r="J78" s="143"/>
      <c r="K78" s="282"/>
      <c r="L78" s="152"/>
      <c r="AG78" s="3">
        <f t="shared" si="7"/>
        <v>0</v>
      </c>
    </row>
    <row r="79" spans="2:33" ht="18" customHeight="1" x14ac:dyDescent="0.25">
      <c r="B79" s="1">
        <v>78</v>
      </c>
      <c r="D79" s="91"/>
      <c r="E79" s="3">
        <f t="shared" si="6"/>
        <v>0</v>
      </c>
      <c r="G79" s="271"/>
      <c r="H79" s="112"/>
      <c r="J79" s="143"/>
      <c r="K79" s="282"/>
      <c r="L79" s="152"/>
      <c r="AG79" s="3">
        <f t="shared" si="7"/>
        <v>0</v>
      </c>
    </row>
    <row r="80" spans="2:33" ht="18" customHeight="1" x14ac:dyDescent="0.25">
      <c r="B80" s="1">
        <v>79</v>
      </c>
      <c r="D80" s="91"/>
      <c r="E80" s="3">
        <f t="shared" si="6"/>
        <v>0</v>
      </c>
      <c r="G80" s="271"/>
      <c r="H80" s="112"/>
      <c r="J80" s="143"/>
      <c r="K80" s="282"/>
      <c r="L80" s="152"/>
      <c r="AG80" s="3">
        <f t="shared" si="7"/>
        <v>0</v>
      </c>
    </row>
    <row r="81" spans="2:33" ht="18" customHeight="1" x14ac:dyDescent="0.25">
      <c r="B81" s="1">
        <v>80</v>
      </c>
      <c r="E81" s="3">
        <f t="shared" si="6"/>
        <v>0</v>
      </c>
      <c r="AG81" s="3">
        <f t="shared" si="7"/>
        <v>0</v>
      </c>
    </row>
    <row r="82" spans="2:33" ht="18" customHeight="1" x14ac:dyDescent="0.25">
      <c r="B82" s="1">
        <v>81</v>
      </c>
      <c r="E82" s="3">
        <f t="shared" si="6"/>
        <v>0</v>
      </c>
      <c r="AG82" s="3">
        <f t="shared" si="7"/>
        <v>0</v>
      </c>
    </row>
    <row r="83" spans="2:33" ht="18" customHeight="1" x14ac:dyDescent="0.25">
      <c r="B83" s="1">
        <v>82</v>
      </c>
      <c r="E83" s="3">
        <f t="shared" si="6"/>
        <v>0</v>
      </c>
      <c r="AG83" s="3">
        <f t="shared" si="7"/>
        <v>0</v>
      </c>
    </row>
    <row r="84" spans="2:33" ht="18" customHeight="1" x14ac:dyDescent="0.25">
      <c r="B84" s="1">
        <v>83</v>
      </c>
      <c r="E84" s="3">
        <f t="shared" si="6"/>
        <v>0</v>
      </c>
      <c r="AG84" s="3">
        <f t="shared" si="7"/>
        <v>0</v>
      </c>
    </row>
    <row r="85" spans="2:33" ht="18" customHeight="1" x14ac:dyDescent="0.25">
      <c r="E85" s="3">
        <f t="shared" si="6"/>
        <v>0</v>
      </c>
      <c r="AG85" s="3">
        <f t="shared" si="7"/>
        <v>0</v>
      </c>
    </row>
    <row r="86" spans="2:33" ht="18" customHeight="1" x14ac:dyDescent="0.25">
      <c r="E86" s="3">
        <f t="shared" si="6"/>
        <v>0</v>
      </c>
      <c r="AG86" s="3">
        <f t="shared" si="7"/>
        <v>0</v>
      </c>
    </row>
    <row r="87" spans="2:33" ht="18" customHeight="1" x14ac:dyDescent="0.25">
      <c r="E87" s="3">
        <f t="shared" si="6"/>
        <v>0</v>
      </c>
      <c r="AG87" s="3">
        <f t="shared" si="7"/>
        <v>0</v>
      </c>
    </row>
    <row r="88" spans="2:33" ht="18" customHeight="1" x14ac:dyDescent="0.25">
      <c r="E88" s="3">
        <f t="shared" si="6"/>
        <v>0</v>
      </c>
      <c r="AG88" s="3">
        <f t="shared" si="7"/>
        <v>0</v>
      </c>
    </row>
    <row r="89" spans="2:33" ht="18" customHeight="1" x14ac:dyDescent="0.25">
      <c r="E89" s="3">
        <f t="shared" si="6"/>
        <v>0</v>
      </c>
      <c r="AG89" s="3">
        <f t="shared" si="7"/>
        <v>0</v>
      </c>
    </row>
    <row r="90" spans="2:33" ht="18" customHeight="1" x14ac:dyDescent="0.25">
      <c r="E90" s="3">
        <f t="shared" si="6"/>
        <v>0</v>
      </c>
      <c r="AG90" s="3">
        <f t="shared" si="7"/>
        <v>0</v>
      </c>
    </row>
    <row r="91" spans="2:33" ht="18" customHeight="1" x14ac:dyDescent="0.25">
      <c r="E91" s="3">
        <f t="shared" si="6"/>
        <v>0</v>
      </c>
      <c r="AG91" s="3">
        <f t="shared" si="7"/>
        <v>0</v>
      </c>
    </row>
    <row r="92" spans="2:33" ht="18" customHeight="1" x14ac:dyDescent="0.25">
      <c r="E92" s="3">
        <f t="shared" si="6"/>
        <v>0</v>
      </c>
      <c r="AG92" s="3">
        <f t="shared" si="7"/>
        <v>0</v>
      </c>
    </row>
    <row r="93" spans="2:33" ht="18" customHeight="1" x14ac:dyDescent="0.25">
      <c r="E93" s="3">
        <f t="shared" si="6"/>
        <v>0</v>
      </c>
      <c r="AG93" s="3">
        <f t="shared" si="7"/>
        <v>0</v>
      </c>
    </row>
    <row r="94" spans="2:33" ht="18" customHeight="1" x14ac:dyDescent="0.25">
      <c r="E94" s="3">
        <f t="shared" si="6"/>
        <v>0</v>
      </c>
      <c r="AG94" s="3">
        <f t="shared" si="7"/>
        <v>0</v>
      </c>
    </row>
    <row r="95" spans="2:33" ht="18" customHeight="1" x14ac:dyDescent="0.25">
      <c r="E95" s="3">
        <f t="shared" si="6"/>
        <v>0</v>
      </c>
      <c r="AG95" s="3">
        <f t="shared" si="7"/>
        <v>0</v>
      </c>
    </row>
    <row r="96" spans="2:33" ht="18" customHeight="1" x14ac:dyDescent="0.25">
      <c r="AG96" s="3">
        <f t="shared" si="7"/>
        <v>0</v>
      </c>
    </row>
    <row r="97" spans="33:33" ht="18" customHeight="1" x14ac:dyDescent="0.25">
      <c r="AG97" s="3">
        <f t="shared" si="7"/>
        <v>0</v>
      </c>
    </row>
    <row r="98" spans="33:33" ht="18" customHeight="1" x14ac:dyDescent="0.25">
      <c r="AG98" s="3">
        <f t="shared" si="7"/>
        <v>0</v>
      </c>
    </row>
    <row r="99" spans="33:33" ht="18" customHeight="1" x14ac:dyDescent="0.25">
      <c r="AG99" s="3">
        <f t="shared" si="7"/>
        <v>0</v>
      </c>
    </row>
    <row r="100" spans="33:33" ht="18" customHeight="1" x14ac:dyDescent="0.25">
      <c r="AG100" s="3">
        <f t="shared" si="7"/>
        <v>0</v>
      </c>
    </row>
    <row r="101" spans="33:33" x14ac:dyDescent="0.25">
      <c r="AG101" s="3">
        <f t="shared" si="7"/>
        <v>0</v>
      </c>
    </row>
    <row r="102" spans="33:33" x14ac:dyDescent="0.25">
      <c r="AG102" s="3">
        <f t="shared" si="7"/>
        <v>0</v>
      </c>
    </row>
    <row r="103" spans="33:33" x14ac:dyDescent="0.25">
      <c r="AG103" s="3">
        <f t="shared" si="7"/>
        <v>0</v>
      </c>
    </row>
  </sheetData>
  <sortState xmlns:xlrd2="http://schemas.microsoft.com/office/spreadsheetml/2017/richdata2" ref="A2:AG52">
    <sortCondition descending="1" ref="A2:A52"/>
  </sortState>
  <mergeCells count="1">
    <mergeCell ref="C1:D1"/>
  </mergeCells>
  <pageMargins left="0.7" right="0.7" top="0.75" bottom="0.75" header="0.3" footer="0.3"/>
  <pageSetup scale="2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4D8EA-440F-4E11-8F6D-2942F44AAB83}">
  <dimension ref="A1:AN104"/>
  <sheetViews>
    <sheetView view="pageBreakPreview" zoomScale="80" zoomScaleNormal="90" zoomScaleSheetLayoutView="80" workbookViewId="0">
      <selection activeCell="Q9" sqref="Q9"/>
    </sheetView>
  </sheetViews>
  <sheetFormatPr defaultColWidth="9.140625" defaultRowHeight="15.75" x14ac:dyDescent="0.25"/>
  <cols>
    <col min="1" max="1" width="4.42578125" style="2" customWidth="1"/>
    <col min="2" max="2" width="4.7109375" style="1" customWidth="1"/>
    <col min="3" max="3" width="11.5703125" style="1" customWidth="1"/>
    <col min="4" max="4" width="14.7109375" style="1" customWidth="1"/>
    <col min="5" max="5" width="12.7109375" style="18" customWidth="1"/>
    <col min="6" max="6" width="12.7109375" style="124" hidden="1" customWidth="1"/>
    <col min="7" max="7" width="12.7109375" style="270" hidden="1" customWidth="1"/>
    <col min="8" max="8" width="12.7109375" style="133" hidden="1" customWidth="1"/>
    <col min="9" max="9" width="12.7109375" style="45" hidden="1" customWidth="1"/>
    <col min="10" max="10" width="12.7109375" style="141" hidden="1" customWidth="1"/>
    <col min="11" max="11" width="12.7109375" style="280" hidden="1" customWidth="1"/>
    <col min="12" max="12" width="12.7109375" style="150" hidden="1" customWidth="1"/>
    <col min="13" max="13" width="12.7109375" style="293" hidden="1" customWidth="1"/>
    <col min="14" max="14" width="12.7109375" style="162" hidden="1" customWidth="1"/>
    <col min="15" max="15" width="12.7109375" style="75" hidden="1" customWidth="1"/>
    <col min="16" max="16" width="12.7109375" style="174" customWidth="1"/>
    <col min="17" max="17" width="12.7109375" style="85" customWidth="1"/>
    <col min="18" max="18" width="12.7109375" style="186" customWidth="1"/>
    <col min="19" max="19" width="12.7109375" style="197" customWidth="1"/>
    <col min="20" max="20" width="12.7109375" style="104" customWidth="1"/>
    <col min="21" max="21" width="12.7109375" style="209" customWidth="1"/>
    <col min="22" max="22" width="12.7109375" style="220" customWidth="1"/>
    <col min="23" max="23" width="12.7109375" style="227" customWidth="1"/>
    <col min="24" max="24" width="12.7109375" style="232" customWidth="1"/>
    <col min="25" max="25" width="12.7109375" style="136" customWidth="1"/>
    <col min="26" max="26" width="12.7109375" style="186" customWidth="1"/>
    <col min="27" max="27" width="12.7109375" style="162" customWidth="1"/>
    <col min="28" max="28" width="12.7109375" style="250" customWidth="1"/>
    <col min="29" max="29" width="12.7109375" style="349" customWidth="1"/>
    <col min="30" max="30" width="12.7109375" style="75" hidden="1" customWidth="1"/>
    <col min="31" max="31" width="12.7109375" style="220" hidden="1" customWidth="1"/>
    <col min="32" max="32" width="12.7109375" style="70" hidden="1" customWidth="1"/>
    <col min="33" max="33" width="12.7109375" style="118" customWidth="1"/>
    <col min="34" max="34" width="4.7109375" style="2" customWidth="1"/>
    <col min="35" max="35" width="17.42578125" style="2" customWidth="1"/>
    <col min="36" max="36" width="28.140625" style="2" customWidth="1"/>
    <col min="37" max="37" width="6.28515625" style="2" customWidth="1"/>
    <col min="38" max="38" width="10.7109375" style="2" customWidth="1"/>
    <col min="39" max="39" width="12.42578125" style="2" customWidth="1"/>
    <col min="40" max="16384" width="9.140625" style="2"/>
  </cols>
  <sheetData>
    <row r="1" spans="1:40" ht="100.15" customHeight="1" x14ac:dyDescent="0.35">
      <c r="C1" s="358" t="s">
        <v>0</v>
      </c>
      <c r="D1" s="359"/>
      <c r="E1" s="114" t="s">
        <v>1</v>
      </c>
      <c r="F1" s="123" t="s">
        <v>14</v>
      </c>
      <c r="G1" s="269" t="s">
        <v>15</v>
      </c>
      <c r="H1" s="131" t="s">
        <v>16</v>
      </c>
      <c r="I1" s="96" t="s">
        <v>17</v>
      </c>
      <c r="J1" s="140" t="s">
        <v>105</v>
      </c>
      <c r="K1" s="279" t="s">
        <v>106</v>
      </c>
      <c r="L1" s="149" t="s">
        <v>107</v>
      </c>
      <c r="M1" s="289" t="s">
        <v>108</v>
      </c>
      <c r="N1" s="160" t="s">
        <v>109</v>
      </c>
      <c r="O1" s="19" t="s">
        <v>110</v>
      </c>
      <c r="P1" s="172" t="s">
        <v>214</v>
      </c>
      <c r="Q1" s="83" t="s">
        <v>253</v>
      </c>
      <c r="R1" s="184" t="s">
        <v>254</v>
      </c>
      <c r="S1" s="196" t="s">
        <v>298</v>
      </c>
      <c r="T1" s="102" t="s">
        <v>311</v>
      </c>
      <c r="U1" s="207" t="s">
        <v>329</v>
      </c>
      <c r="V1" s="218" t="s">
        <v>340</v>
      </c>
      <c r="W1" s="226" t="s">
        <v>341</v>
      </c>
      <c r="X1" s="129" t="s">
        <v>365</v>
      </c>
      <c r="Y1" s="96" t="s">
        <v>373</v>
      </c>
      <c r="Z1" s="184" t="s">
        <v>374</v>
      </c>
      <c r="AA1" s="160" t="s">
        <v>400</v>
      </c>
      <c r="AB1" s="248" t="s">
        <v>401</v>
      </c>
      <c r="AC1" s="346" t="s">
        <v>414</v>
      </c>
      <c r="AD1" s="19"/>
      <c r="AE1" s="218"/>
      <c r="AF1" s="68"/>
      <c r="AG1" s="117" t="s">
        <v>1</v>
      </c>
    </row>
    <row r="2" spans="1:40" ht="18" customHeight="1" x14ac:dyDescent="0.25">
      <c r="A2" s="2" t="s">
        <v>422</v>
      </c>
      <c r="B2" s="1">
        <v>1</v>
      </c>
      <c r="C2" s="264" t="s">
        <v>239</v>
      </c>
      <c r="D2" s="264" t="s">
        <v>45</v>
      </c>
      <c r="E2" s="3">
        <f t="shared" ref="E2:E33" si="0">AG2</f>
        <v>6959.0099999999993</v>
      </c>
      <c r="N2" s="161"/>
      <c r="O2" s="25"/>
      <c r="P2" s="171">
        <v>687.61</v>
      </c>
      <c r="Q2" s="81"/>
      <c r="R2" s="183"/>
      <c r="S2" s="194">
        <v>789.6</v>
      </c>
      <c r="T2" s="101"/>
      <c r="U2" s="206">
        <v>526.4</v>
      </c>
      <c r="V2" s="217">
        <v>1535.02</v>
      </c>
      <c r="W2" s="63">
        <v>1340.44</v>
      </c>
      <c r="X2" s="5">
        <v>880.03</v>
      </c>
      <c r="Y2" s="45"/>
      <c r="Z2" s="183"/>
      <c r="AA2" s="161"/>
      <c r="AB2" s="247">
        <v>755.76</v>
      </c>
      <c r="AC2" s="347">
        <v>444.15</v>
      </c>
      <c r="AD2" s="25"/>
      <c r="AE2" s="217"/>
      <c r="AF2" s="67"/>
      <c r="AG2" s="4">
        <f t="shared" ref="AG2:AG33" si="1">SUM(F2:AF2)</f>
        <v>6959.0099999999993</v>
      </c>
    </row>
    <row r="3" spans="1:40" ht="18" customHeight="1" x14ac:dyDescent="0.25">
      <c r="A3" s="2" t="s">
        <v>422</v>
      </c>
      <c r="B3" s="1">
        <v>2</v>
      </c>
      <c r="C3" s="264" t="s">
        <v>124</v>
      </c>
      <c r="D3" s="264" t="s">
        <v>83</v>
      </c>
      <c r="E3" s="3">
        <f t="shared" si="0"/>
        <v>5140.3899999999994</v>
      </c>
      <c r="F3" s="122"/>
      <c r="G3" s="268"/>
      <c r="H3" s="113"/>
      <c r="I3" s="37"/>
      <c r="J3" s="139"/>
      <c r="K3" s="278"/>
      <c r="L3" s="148">
        <v>199.75</v>
      </c>
      <c r="M3" s="292"/>
      <c r="N3" s="161"/>
      <c r="O3" s="25">
        <v>1278.4000000000001</v>
      </c>
      <c r="P3" s="171">
        <v>125.02</v>
      </c>
      <c r="Q3" s="81"/>
      <c r="R3" s="183"/>
      <c r="S3" s="194"/>
      <c r="T3" s="101">
        <v>1294.8499999999999</v>
      </c>
      <c r="U3" s="206"/>
      <c r="V3" s="217">
        <v>934.36</v>
      </c>
      <c r="W3" s="63"/>
      <c r="X3" s="5">
        <v>709.7</v>
      </c>
      <c r="Y3" s="45"/>
      <c r="Z3" s="183"/>
      <c r="AA3" s="161"/>
      <c r="AB3" s="247">
        <v>598.30999999999995</v>
      </c>
      <c r="AC3" s="347"/>
      <c r="AD3" s="25"/>
      <c r="AE3" s="217"/>
      <c r="AF3" s="67"/>
      <c r="AG3" s="4">
        <f t="shared" si="1"/>
        <v>5140.3899999999994</v>
      </c>
    </row>
    <row r="4" spans="1:40" ht="18" customHeight="1" x14ac:dyDescent="0.25">
      <c r="A4" s="2" t="s">
        <v>422</v>
      </c>
      <c r="B4" s="1">
        <v>3</v>
      </c>
      <c r="C4" s="264" t="s">
        <v>71</v>
      </c>
      <c r="D4" s="264" t="s">
        <v>76</v>
      </c>
      <c r="E4" s="3">
        <f t="shared" si="0"/>
        <v>4861.68</v>
      </c>
      <c r="F4" s="122">
        <v>1037.76</v>
      </c>
      <c r="G4" s="268"/>
      <c r="H4" s="113"/>
      <c r="I4" s="37"/>
      <c r="J4" s="139">
        <v>913.68</v>
      </c>
      <c r="K4" s="278">
        <v>1015.2</v>
      </c>
      <c r="L4" s="148">
        <v>958.8</v>
      </c>
      <c r="M4" s="292">
        <v>936.24</v>
      </c>
      <c r="N4" s="159"/>
      <c r="O4" s="22"/>
      <c r="P4" s="173"/>
      <c r="Q4" s="84"/>
      <c r="R4" s="185"/>
      <c r="S4" s="195"/>
      <c r="T4" s="103"/>
      <c r="U4" s="208"/>
      <c r="V4" s="219"/>
      <c r="W4" s="62"/>
      <c r="X4" s="4"/>
      <c r="Y4" s="37"/>
      <c r="Z4" s="185"/>
      <c r="AA4" s="159"/>
      <c r="AB4" s="249"/>
      <c r="AC4" s="348"/>
      <c r="AD4" s="22"/>
      <c r="AE4" s="219"/>
      <c r="AF4" s="69"/>
      <c r="AG4" s="4">
        <f t="shared" si="1"/>
        <v>4861.68</v>
      </c>
      <c r="AI4" s="6"/>
      <c r="AJ4" s="7"/>
      <c r="AK4" s="8"/>
      <c r="AL4" s="8"/>
      <c r="AM4" s="9"/>
    </row>
    <row r="5" spans="1:40" ht="18" customHeight="1" x14ac:dyDescent="0.25">
      <c r="A5" s="2" t="s">
        <v>422</v>
      </c>
      <c r="B5" s="1">
        <v>4</v>
      </c>
      <c r="C5" s="264" t="s">
        <v>128</v>
      </c>
      <c r="D5" s="264" t="s">
        <v>129</v>
      </c>
      <c r="E5" s="3">
        <f t="shared" si="0"/>
        <v>4034.62</v>
      </c>
      <c r="F5" s="122"/>
      <c r="G5" s="268"/>
      <c r="H5" s="113"/>
      <c r="I5" s="37"/>
      <c r="J5" s="139">
        <v>1104.03</v>
      </c>
      <c r="K5" s="278"/>
      <c r="L5" s="148"/>
      <c r="M5" s="292"/>
      <c r="N5" s="159"/>
      <c r="O5" s="22"/>
      <c r="P5" s="173"/>
      <c r="Q5" s="84"/>
      <c r="R5" s="185"/>
      <c r="S5" s="195"/>
      <c r="T5" s="103"/>
      <c r="U5" s="208"/>
      <c r="V5" s="219"/>
      <c r="W5" s="62"/>
      <c r="X5" s="4">
        <v>908.41</v>
      </c>
      <c r="Y5" s="37">
        <v>211.5</v>
      </c>
      <c r="Z5" s="185">
        <v>1810.68</v>
      </c>
      <c r="AA5" s="159"/>
      <c r="AB5" s="249"/>
      <c r="AC5" s="348"/>
      <c r="AD5" s="22"/>
      <c r="AE5" s="219"/>
      <c r="AF5" s="69"/>
      <c r="AG5" s="4">
        <f t="shared" si="1"/>
        <v>4034.62</v>
      </c>
      <c r="AI5" s="6"/>
      <c r="AJ5" s="7"/>
      <c r="AK5" s="8"/>
      <c r="AL5" s="8"/>
      <c r="AM5" s="9"/>
    </row>
    <row r="6" spans="1:40" ht="18" customHeight="1" x14ac:dyDescent="0.25">
      <c r="A6" s="2" t="s">
        <v>422</v>
      </c>
      <c r="B6" s="1">
        <v>5</v>
      </c>
      <c r="C6" s="264" t="s">
        <v>70</v>
      </c>
      <c r="D6" s="264" t="s">
        <v>39</v>
      </c>
      <c r="E6" s="3">
        <f t="shared" si="0"/>
        <v>3953.17</v>
      </c>
      <c r="F6" s="122">
        <v>1253.96</v>
      </c>
      <c r="G6" s="268"/>
      <c r="H6" s="132"/>
      <c r="I6" s="37"/>
      <c r="J6" s="139"/>
      <c r="K6" s="278">
        <v>1226.7</v>
      </c>
      <c r="L6" s="148">
        <v>559.29999999999995</v>
      </c>
      <c r="M6" s="292"/>
      <c r="N6" s="159"/>
      <c r="O6" s="22"/>
      <c r="P6" s="173"/>
      <c r="Q6" s="84"/>
      <c r="R6" s="185"/>
      <c r="S6" s="195"/>
      <c r="T6" s="103"/>
      <c r="U6" s="208"/>
      <c r="V6" s="219"/>
      <c r="W6" s="62"/>
      <c r="X6" s="4"/>
      <c r="Y6" s="37"/>
      <c r="Z6" s="185"/>
      <c r="AA6" s="159"/>
      <c r="AB6" s="249">
        <v>913.21</v>
      </c>
      <c r="AC6" s="348"/>
      <c r="AD6" s="22"/>
      <c r="AE6" s="219"/>
      <c r="AF6" s="69"/>
      <c r="AG6" s="4">
        <f t="shared" si="1"/>
        <v>3953.17</v>
      </c>
      <c r="AI6" s="6"/>
      <c r="AJ6" s="7"/>
      <c r="AK6" s="8"/>
      <c r="AL6" s="8"/>
      <c r="AM6" s="9"/>
    </row>
    <row r="7" spans="1:40" ht="18" customHeight="1" x14ac:dyDescent="0.25">
      <c r="A7" s="2" t="s">
        <v>422</v>
      </c>
      <c r="B7" s="1">
        <v>6</v>
      </c>
      <c r="C7" s="264" t="s">
        <v>134</v>
      </c>
      <c r="D7" s="264" t="s">
        <v>237</v>
      </c>
      <c r="E7" s="3">
        <f t="shared" si="0"/>
        <v>3052.1800000000003</v>
      </c>
      <c r="F7" s="122"/>
      <c r="G7" s="268"/>
      <c r="H7" s="113"/>
      <c r="I7" s="37"/>
      <c r="J7" s="139"/>
      <c r="K7" s="278"/>
      <c r="L7" s="148"/>
      <c r="M7" s="292"/>
      <c r="N7" s="159"/>
      <c r="O7" s="22"/>
      <c r="P7" s="173">
        <v>1250.2</v>
      </c>
      <c r="Q7" s="84">
        <v>447.44</v>
      </c>
      <c r="R7" s="185"/>
      <c r="S7" s="195"/>
      <c r="T7" s="103"/>
      <c r="U7" s="208"/>
      <c r="V7" s="219">
        <v>734.14</v>
      </c>
      <c r="W7" s="62">
        <v>291.39999999999998</v>
      </c>
      <c r="X7" s="4"/>
      <c r="Y7" s="37">
        <v>329</v>
      </c>
      <c r="Z7" s="185"/>
      <c r="AA7" s="159"/>
      <c r="AB7" s="249"/>
      <c r="AC7" s="348"/>
      <c r="AD7" s="22"/>
      <c r="AE7" s="219"/>
      <c r="AF7" s="69"/>
      <c r="AG7" s="4">
        <f t="shared" si="1"/>
        <v>3052.1800000000003</v>
      </c>
      <c r="AI7" s="6"/>
      <c r="AJ7" s="8"/>
      <c r="AK7" s="8"/>
      <c r="AL7" s="9"/>
    </row>
    <row r="8" spans="1:40" ht="18" customHeight="1" x14ac:dyDescent="0.25">
      <c r="A8" s="2" t="s">
        <v>422</v>
      </c>
      <c r="B8" s="1">
        <v>7</v>
      </c>
      <c r="C8" s="264" t="s">
        <v>154</v>
      </c>
      <c r="D8" s="264" t="s">
        <v>155</v>
      </c>
      <c r="E8" s="3">
        <f t="shared" si="0"/>
        <v>2991.5499999999997</v>
      </c>
      <c r="N8" s="161"/>
      <c r="O8" s="25"/>
      <c r="P8" s="171"/>
      <c r="Q8" s="81">
        <v>607.24</v>
      </c>
      <c r="R8" s="183"/>
      <c r="S8" s="194"/>
      <c r="T8" s="101"/>
      <c r="U8" s="206"/>
      <c r="V8" s="217">
        <v>533.91999999999996</v>
      </c>
      <c r="W8" s="63">
        <v>1165.5999999999999</v>
      </c>
      <c r="X8" s="5"/>
      <c r="Y8" s="45"/>
      <c r="Z8" s="183"/>
      <c r="AA8" s="161">
        <v>401.38</v>
      </c>
      <c r="AB8" s="247">
        <v>283.41000000000003</v>
      </c>
      <c r="AC8" s="347"/>
      <c r="AD8" s="25"/>
      <c r="AE8" s="217"/>
      <c r="AF8" s="67"/>
      <c r="AG8" s="4">
        <f t="shared" si="1"/>
        <v>2991.5499999999997</v>
      </c>
      <c r="AI8" s="6"/>
      <c r="AL8" s="9"/>
    </row>
    <row r="9" spans="1:40" ht="18" customHeight="1" x14ac:dyDescent="0.3">
      <c r="A9" s="2" t="s">
        <v>422</v>
      </c>
      <c r="B9" s="1">
        <v>8</v>
      </c>
      <c r="C9" s="264" t="s">
        <v>224</v>
      </c>
      <c r="D9" s="264" t="s">
        <v>225</v>
      </c>
      <c r="E9" s="3">
        <f t="shared" si="0"/>
        <v>2923.96</v>
      </c>
      <c r="F9" s="122"/>
      <c r="G9" s="268"/>
      <c r="H9" s="113"/>
      <c r="I9" s="37"/>
      <c r="J9" s="139"/>
      <c r="K9" s="278"/>
      <c r="L9" s="148"/>
      <c r="M9" s="292"/>
      <c r="N9" s="159"/>
      <c r="O9" s="22"/>
      <c r="P9" s="173"/>
      <c r="Q9" s="84"/>
      <c r="R9" s="185"/>
      <c r="S9" s="195"/>
      <c r="T9" s="103"/>
      <c r="U9" s="208"/>
      <c r="V9" s="219"/>
      <c r="W9" s="62"/>
      <c r="X9" s="4">
        <v>2923.96</v>
      </c>
      <c r="Y9" s="37"/>
      <c r="Z9" s="185"/>
      <c r="AA9" s="159"/>
      <c r="AB9" s="249"/>
      <c r="AC9" s="348"/>
      <c r="AD9" s="22"/>
      <c r="AE9" s="219"/>
      <c r="AF9" s="69"/>
      <c r="AG9" s="4">
        <f t="shared" si="1"/>
        <v>2923.96</v>
      </c>
      <c r="AI9" s="6"/>
      <c r="AJ9" s="10"/>
      <c r="AK9" s="10"/>
      <c r="AL9" s="10"/>
      <c r="AM9" s="11"/>
      <c r="AN9" s="6"/>
    </row>
    <row r="10" spans="1:40" ht="18" customHeight="1" x14ac:dyDescent="0.25">
      <c r="A10" s="2" t="s">
        <v>422</v>
      </c>
      <c r="B10" s="1">
        <v>9</v>
      </c>
      <c r="C10" s="264" t="s">
        <v>353</v>
      </c>
      <c r="D10" s="323" t="s">
        <v>309</v>
      </c>
      <c r="E10" s="3">
        <f t="shared" si="0"/>
        <v>2442.12</v>
      </c>
      <c r="F10" s="260"/>
      <c r="G10" s="268"/>
      <c r="H10" s="132"/>
      <c r="I10" s="37"/>
      <c r="J10" s="139"/>
      <c r="K10" s="278"/>
      <c r="L10" s="148"/>
      <c r="M10" s="292"/>
      <c r="N10" s="159"/>
      <c r="O10" s="22"/>
      <c r="P10" s="173"/>
      <c r="Q10" s="84"/>
      <c r="R10" s="185"/>
      <c r="S10" s="195"/>
      <c r="T10" s="103"/>
      <c r="U10" s="208"/>
      <c r="V10" s="219"/>
      <c r="W10" s="62">
        <v>466.24</v>
      </c>
      <c r="X10" s="4"/>
      <c r="Y10" s="37"/>
      <c r="Z10" s="185"/>
      <c r="AA10" s="159">
        <v>544.73</v>
      </c>
      <c r="AB10" s="249"/>
      <c r="AC10" s="348">
        <v>1431.15</v>
      </c>
      <c r="AD10" s="22"/>
      <c r="AE10" s="219"/>
      <c r="AF10" s="69"/>
      <c r="AG10" s="4">
        <f t="shared" si="1"/>
        <v>2442.12</v>
      </c>
      <c r="AJ10" s="12"/>
      <c r="AK10" s="8"/>
      <c r="AL10" s="8"/>
      <c r="AM10" s="6"/>
      <c r="AN10" s="6"/>
    </row>
    <row r="11" spans="1:40" ht="18" customHeight="1" x14ac:dyDescent="0.25">
      <c r="A11" s="2" t="s">
        <v>422</v>
      </c>
      <c r="B11" s="1">
        <v>10</v>
      </c>
      <c r="C11" s="264" t="s">
        <v>348</v>
      </c>
      <c r="D11" s="264" t="s">
        <v>349</v>
      </c>
      <c r="E11" s="3">
        <f t="shared" si="0"/>
        <v>1581.55</v>
      </c>
      <c r="N11" s="161"/>
      <c r="O11" s="25"/>
      <c r="P11" s="171"/>
      <c r="Q11" s="81"/>
      <c r="R11" s="183"/>
      <c r="S11" s="194"/>
      <c r="T11" s="101"/>
      <c r="U11" s="206"/>
      <c r="V11" s="217">
        <v>1334.8</v>
      </c>
      <c r="W11" s="63"/>
      <c r="X11" s="5"/>
      <c r="Y11" s="45"/>
      <c r="Z11" s="183"/>
      <c r="AA11" s="161"/>
      <c r="AB11" s="247"/>
      <c r="AC11" s="347">
        <v>246.75</v>
      </c>
      <c r="AD11" s="25"/>
      <c r="AE11" s="217"/>
      <c r="AF11" s="67"/>
      <c r="AG11" s="4">
        <f t="shared" si="1"/>
        <v>1581.55</v>
      </c>
      <c r="AJ11" s="12"/>
      <c r="AK11" s="8"/>
      <c r="AL11" s="8"/>
      <c r="AM11" s="6"/>
      <c r="AN11" s="6"/>
    </row>
    <row r="12" spans="1:40" ht="18" customHeight="1" x14ac:dyDescent="0.25">
      <c r="A12" s="2" t="s">
        <v>422</v>
      </c>
      <c r="B12" s="1">
        <v>11</v>
      </c>
      <c r="C12" s="264" t="s">
        <v>325</v>
      </c>
      <c r="D12" s="264" t="s">
        <v>326</v>
      </c>
      <c r="E12" s="3">
        <f t="shared" si="0"/>
        <v>1529.85</v>
      </c>
      <c r="F12" s="122"/>
      <c r="G12" s="268"/>
      <c r="H12" s="113"/>
      <c r="I12" s="37"/>
      <c r="J12" s="139"/>
      <c r="K12" s="278"/>
      <c r="L12" s="148"/>
      <c r="M12" s="292"/>
      <c r="N12" s="159"/>
      <c r="O12" s="22"/>
      <c r="P12" s="173"/>
      <c r="Q12" s="84"/>
      <c r="R12" s="185"/>
      <c r="S12" s="195"/>
      <c r="T12" s="103">
        <v>848.35</v>
      </c>
      <c r="U12" s="208"/>
      <c r="V12" s="219"/>
      <c r="W12" s="62"/>
      <c r="X12" s="4"/>
      <c r="Y12" s="37">
        <v>681.5</v>
      </c>
      <c r="Z12" s="185"/>
      <c r="AA12" s="159"/>
      <c r="AB12" s="249"/>
      <c r="AC12" s="348"/>
      <c r="AD12" s="22"/>
      <c r="AE12" s="219"/>
      <c r="AF12" s="69"/>
      <c r="AG12" s="4">
        <f t="shared" si="1"/>
        <v>1529.85</v>
      </c>
      <c r="AJ12" s="13"/>
      <c r="AK12" s="13"/>
      <c r="AL12" s="14"/>
      <c r="AM12" s="6"/>
      <c r="AN12" s="6"/>
    </row>
    <row r="13" spans="1:40" ht="18" customHeight="1" x14ac:dyDescent="0.25">
      <c r="A13" s="2" t="s">
        <v>422</v>
      </c>
      <c r="B13" s="1">
        <v>12</v>
      </c>
      <c r="C13" s="264" t="s">
        <v>293</v>
      </c>
      <c r="D13" s="264" t="s">
        <v>294</v>
      </c>
      <c r="E13" s="3">
        <f t="shared" si="0"/>
        <v>1431.15</v>
      </c>
      <c r="F13" s="122"/>
      <c r="G13" s="268"/>
      <c r="H13" s="113"/>
      <c r="N13" s="161"/>
      <c r="O13" s="25"/>
      <c r="P13" s="171"/>
      <c r="Q13" s="81"/>
      <c r="R13" s="183">
        <v>1431.15</v>
      </c>
      <c r="S13" s="194"/>
      <c r="T13" s="101"/>
      <c r="U13" s="206"/>
      <c r="V13" s="217"/>
      <c r="W13" s="63"/>
      <c r="X13" s="5"/>
      <c r="Y13" s="45"/>
      <c r="Z13" s="183"/>
      <c r="AA13" s="161"/>
      <c r="AB13" s="247"/>
      <c r="AC13" s="347"/>
      <c r="AD13" s="25"/>
      <c r="AE13" s="217"/>
      <c r="AF13" s="67"/>
      <c r="AG13" s="4">
        <f t="shared" si="1"/>
        <v>1431.15</v>
      </c>
      <c r="AJ13" s="13"/>
      <c r="AK13" s="13"/>
      <c r="AL13" s="13"/>
      <c r="AM13" s="6"/>
      <c r="AN13" s="6"/>
    </row>
    <row r="14" spans="1:40" ht="18" customHeight="1" x14ac:dyDescent="0.25">
      <c r="A14" s="2" t="s">
        <v>422</v>
      </c>
      <c r="B14" s="1">
        <v>13</v>
      </c>
      <c r="C14" s="264" t="s">
        <v>303</v>
      </c>
      <c r="D14" s="264" t="s">
        <v>324</v>
      </c>
      <c r="E14" s="3">
        <f t="shared" si="0"/>
        <v>1313.65</v>
      </c>
      <c r="N14" s="161"/>
      <c r="O14" s="25"/>
      <c r="P14" s="171"/>
      <c r="Q14" s="81"/>
      <c r="R14" s="183"/>
      <c r="S14" s="194"/>
      <c r="T14" s="101">
        <v>223.25</v>
      </c>
      <c r="U14" s="206">
        <v>1090.4000000000001</v>
      </c>
      <c r="V14" s="217"/>
      <c r="W14" s="63"/>
      <c r="X14" s="5"/>
      <c r="Y14" s="45"/>
      <c r="Z14" s="183"/>
      <c r="AA14" s="161"/>
      <c r="AB14" s="247"/>
      <c r="AC14" s="347"/>
      <c r="AD14" s="25"/>
      <c r="AE14" s="217"/>
      <c r="AF14" s="67"/>
      <c r="AG14" s="4">
        <f t="shared" si="1"/>
        <v>1313.65</v>
      </c>
      <c r="AJ14" s="15"/>
      <c r="AK14" s="16"/>
      <c r="AL14" s="16"/>
      <c r="AM14" s="6"/>
      <c r="AN14" s="6"/>
    </row>
    <row r="15" spans="1:40" ht="18" customHeight="1" x14ac:dyDescent="0.25">
      <c r="B15" s="1">
        <v>14</v>
      </c>
      <c r="C15" s="1" t="s">
        <v>183</v>
      </c>
      <c r="D15" s="1" t="s">
        <v>68</v>
      </c>
      <c r="E15" s="3">
        <f t="shared" si="0"/>
        <v>5238.3799999999992</v>
      </c>
      <c r="F15" s="122"/>
      <c r="G15" s="268"/>
      <c r="H15" s="132"/>
      <c r="I15" s="37"/>
      <c r="J15" s="139"/>
      <c r="K15" s="278"/>
      <c r="L15" s="148">
        <v>1158.55</v>
      </c>
      <c r="M15" s="292"/>
      <c r="N15" s="159"/>
      <c r="O15" s="22">
        <v>1470.16</v>
      </c>
      <c r="P15" s="173"/>
      <c r="Q15" s="84"/>
      <c r="R15" s="185">
        <v>1061.02</v>
      </c>
      <c r="S15" s="195"/>
      <c r="T15" s="103"/>
      <c r="U15" s="208"/>
      <c r="V15" s="219"/>
      <c r="W15" s="62"/>
      <c r="X15" s="4"/>
      <c r="Y15" s="37">
        <v>446.5</v>
      </c>
      <c r="Z15" s="185">
        <v>1102.1500000000001</v>
      </c>
      <c r="AA15" s="159"/>
      <c r="AB15" s="249"/>
      <c r="AC15" s="348"/>
      <c r="AD15" s="22"/>
      <c r="AE15" s="219"/>
      <c r="AF15" s="69"/>
      <c r="AG15" s="4">
        <f t="shared" si="1"/>
        <v>5238.3799999999992</v>
      </c>
      <c r="AI15" s="6"/>
      <c r="AL15" s="6"/>
    </row>
    <row r="16" spans="1:40" ht="18" customHeight="1" x14ac:dyDescent="0.25">
      <c r="B16" s="1">
        <v>15</v>
      </c>
      <c r="C16" s="1" t="s">
        <v>47</v>
      </c>
      <c r="D16" s="1" t="s">
        <v>83</v>
      </c>
      <c r="E16" s="3">
        <f t="shared" si="0"/>
        <v>4488.03</v>
      </c>
      <c r="F16" s="122"/>
      <c r="G16" s="268">
        <v>705</v>
      </c>
      <c r="H16" s="113"/>
      <c r="I16" s="37"/>
      <c r="J16" s="139"/>
      <c r="K16" s="278"/>
      <c r="L16" s="148"/>
      <c r="M16" s="292">
        <v>351.09</v>
      </c>
      <c r="N16" s="159"/>
      <c r="O16" s="22"/>
      <c r="P16" s="173"/>
      <c r="Q16" s="84"/>
      <c r="R16" s="185">
        <v>444.15</v>
      </c>
      <c r="S16" s="195"/>
      <c r="T16" s="103">
        <v>401.85</v>
      </c>
      <c r="U16" s="208"/>
      <c r="V16" s="219">
        <v>133.47999999999999</v>
      </c>
      <c r="W16" s="62"/>
      <c r="X16" s="4">
        <v>567.76</v>
      </c>
      <c r="Y16" s="37">
        <v>564</v>
      </c>
      <c r="Z16" s="185">
        <v>629.79999999999995</v>
      </c>
      <c r="AA16" s="159"/>
      <c r="AB16" s="249"/>
      <c r="AC16" s="348">
        <v>690.9</v>
      </c>
      <c r="AD16" s="22"/>
      <c r="AE16" s="219"/>
      <c r="AF16" s="69"/>
      <c r="AG16" s="4">
        <f t="shared" si="1"/>
        <v>4488.03</v>
      </c>
      <c r="AI16" s="6"/>
      <c r="AL16" s="6"/>
    </row>
    <row r="17" spans="2:38" ht="18" customHeight="1" x14ac:dyDescent="0.25">
      <c r="B17" s="1">
        <v>16</v>
      </c>
      <c r="C17" s="1" t="s">
        <v>130</v>
      </c>
      <c r="D17" s="1" t="s">
        <v>57</v>
      </c>
      <c r="E17" s="3">
        <f t="shared" si="0"/>
        <v>3841.5</v>
      </c>
      <c r="F17" s="122"/>
      <c r="G17" s="268"/>
      <c r="H17" s="113"/>
      <c r="I17" s="37"/>
      <c r="J17" s="139">
        <v>532.98</v>
      </c>
      <c r="K17" s="278"/>
      <c r="L17" s="148"/>
      <c r="M17" s="292"/>
      <c r="N17" s="159"/>
      <c r="O17" s="22"/>
      <c r="P17" s="173"/>
      <c r="Q17" s="84"/>
      <c r="R17" s="185"/>
      <c r="S17" s="195"/>
      <c r="T17" s="103"/>
      <c r="U17" s="208"/>
      <c r="V17" s="219"/>
      <c r="W17" s="62"/>
      <c r="X17" s="4">
        <v>3151.07</v>
      </c>
      <c r="Y17" s="37"/>
      <c r="Z17" s="185">
        <v>157.44999999999999</v>
      </c>
      <c r="AA17" s="159"/>
      <c r="AB17" s="249"/>
      <c r="AC17" s="348"/>
      <c r="AD17" s="22"/>
      <c r="AE17" s="219"/>
      <c r="AF17" s="69"/>
      <c r="AG17" s="4">
        <f t="shared" si="1"/>
        <v>3841.5</v>
      </c>
      <c r="AL17" s="6"/>
    </row>
    <row r="18" spans="2:38" ht="18" customHeight="1" x14ac:dyDescent="0.25">
      <c r="B18" s="1">
        <v>17</v>
      </c>
      <c r="C18" s="1" t="s">
        <v>72</v>
      </c>
      <c r="D18" s="1" t="s">
        <v>57</v>
      </c>
      <c r="E18" s="3">
        <f t="shared" si="0"/>
        <v>3538.63</v>
      </c>
      <c r="F18" s="122">
        <v>821.56</v>
      </c>
      <c r="G18" s="268"/>
      <c r="H18" s="113"/>
      <c r="I18" s="37"/>
      <c r="J18" s="139"/>
      <c r="K18" s="278"/>
      <c r="L18" s="148"/>
      <c r="M18" s="292">
        <v>1131.29</v>
      </c>
      <c r="N18" s="159"/>
      <c r="O18" s="22">
        <v>894.88</v>
      </c>
      <c r="P18" s="173"/>
      <c r="Q18" s="84"/>
      <c r="R18" s="185">
        <v>690.9</v>
      </c>
      <c r="S18" s="195"/>
      <c r="T18" s="103"/>
      <c r="U18" s="208"/>
      <c r="V18" s="219"/>
      <c r="W18" s="62"/>
      <c r="X18" s="4"/>
      <c r="Y18" s="37"/>
      <c r="Z18" s="185"/>
      <c r="AA18" s="159"/>
      <c r="AB18" s="249"/>
      <c r="AC18" s="348"/>
      <c r="AD18" s="22"/>
      <c r="AE18" s="219"/>
      <c r="AF18" s="69"/>
      <c r="AG18" s="4">
        <f t="shared" si="1"/>
        <v>3538.63</v>
      </c>
      <c r="AL18" s="6"/>
    </row>
    <row r="19" spans="2:38" ht="18" customHeight="1" x14ac:dyDescent="0.25">
      <c r="B19" s="1">
        <v>18</v>
      </c>
      <c r="C19" s="1" t="s">
        <v>56</v>
      </c>
      <c r="D19" s="1" t="s">
        <v>362</v>
      </c>
      <c r="E19" s="3">
        <f t="shared" si="0"/>
        <v>3488.8999999999996</v>
      </c>
      <c r="F19" s="122"/>
      <c r="G19" s="268"/>
      <c r="H19" s="113"/>
      <c r="I19" s="37"/>
      <c r="J19" s="139"/>
      <c r="K19" s="278"/>
      <c r="L19" s="148"/>
      <c r="M19" s="292"/>
      <c r="N19" s="159"/>
      <c r="O19" s="22"/>
      <c r="P19" s="173"/>
      <c r="Q19" s="84"/>
      <c r="R19" s="185"/>
      <c r="S19" s="195"/>
      <c r="T19" s="103"/>
      <c r="U19" s="208"/>
      <c r="V19" s="219"/>
      <c r="W19" s="62">
        <v>990.76</v>
      </c>
      <c r="X19" s="4">
        <v>2498.14</v>
      </c>
      <c r="Y19" s="37"/>
      <c r="Z19" s="185"/>
      <c r="AA19" s="159"/>
      <c r="AB19" s="249"/>
      <c r="AC19" s="348"/>
      <c r="AD19" s="22"/>
      <c r="AE19" s="219"/>
      <c r="AF19" s="69"/>
      <c r="AG19" s="4">
        <f t="shared" si="1"/>
        <v>3488.8999999999996</v>
      </c>
    </row>
    <row r="20" spans="2:38" ht="18" customHeight="1" x14ac:dyDescent="0.25">
      <c r="B20" s="1">
        <v>19</v>
      </c>
      <c r="C20" s="1" t="s">
        <v>196</v>
      </c>
      <c r="D20" s="1" t="s">
        <v>226</v>
      </c>
      <c r="E20" s="3">
        <f t="shared" si="0"/>
        <v>2405.46</v>
      </c>
      <c r="F20" s="122"/>
      <c r="G20" s="268"/>
      <c r="H20" s="113"/>
      <c r="I20" s="37"/>
      <c r="J20" s="139"/>
      <c r="K20" s="278"/>
      <c r="L20" s="148"/>
      <c r="M20" s="292"/>
      <c r="N20" s="159"/>
      <c r="O20" s="22"/>
      <c r="P20" s="173">
        <v>875.14</v>
      </c>
      <c r="Q20" s="84"/>
      <c r="R20" s="185"/>
      <c r="S20" s="195"/>
      <c r="T20" s="103"/>
      <c r="U20" s="208">
        <v>714.4</v>
      </c>
      <c r="V20" s="219"/>
      <c r="W20" s="62">
        <v>815.92</v>
      </c>
      <c r="X20" s="4"/>
      <c r="Y20" s="37"/>
      <c r="Z20" s="185"/>
      <c r="AA20" s="159"/>
      <c r="AB20" s="249"/>
      <c r="AC20" s="348"/>
      <c r="AD20" s="22"/>
      <c r="AE20" s="219"/>
      <c r="AF20" s="69"/>
      <c r="AG20" s="4">
        <f t="shared" si="1"/>
        <v>2405.46</v>
      </c>
    </row>
    <row r="21" spans="2:38" ht="18" customHeight="1" x14ac:dyDescent="0.25">
      <c r="B21" s="1">
        <v>20</v>
      </c>
      <c r="C21" s="1" t="s">
        <v>184</v>
      </c>
      <c r="D21" s="1" t="s">
        <v>39</v>
      </c>
      <c r="E21" s="3">
        <f t="shared" si="0"/>
        <v>2391.83</v>
      </c>
      <c r="F21" s="122"/>
      <c r="G21" s="268"/>
      <c r="H21" s="113"/>
      <c r="I21" s="37"/>
      <c r="J21" s="139"/>
      <c r="K21" s="278"/>
      <c r="L21" s="148">
        <v>759.05</v>
      </c>
      <c r="M21" s="292">
        <v>546.14</v>
      </c>
      <c r="N21" s="161"/>
      <c r="O21" s="25">
        <v>1086.6400000000001</v>
      </c>
      <c r="P21" s="171"/>
      <c r="Q21" s="81"/>
      <c r="R21" s="183"/>
      <c r="S21" s="194"/>
      <c r="T21" s="101"/>
      <c r="U21" s="206"/>
      <c r="V21" s="217"/>
      <c r="W21" s="63"/>
      <c r="X21" s="5"/>
      <c r="Y21" s="45"/>
      <c r="Z21" s="183"/>
      <c r="AA21" s="161"/>
      <c r="AB21" s="247"/>
      <c r="AC21" s="347"/>
      <c r="AD21" s="25"/>
      <c r="AE21" s="217"/>
      <c r="AF21" s="67"/>
      <c r="AG21" s="4">
        <f t="shared" si="1"/>
        <v>2391.83</v>
      </c>
    </row>
    <row r="22" spans="2:38" ht="18" customHeight="1" x14ac:dyDescent="0.25">
      <c r="B22" s="1">
        <v>21</v>
      </c>
      <c r="C22" s="1" t="s">
        <v>235</v>
      </c>
      <c r="D22" s="1" t="s">
        <v>236</v>
      </c>
      <c r="E22" s="3">
        <f t="shared" si="0"/>
        <v>2339.19</v>
      </c>
      <c r="F22" s="122"/>
      <c r="G22" s="268"/>
      <c r="H22" s="132"/>
      <c r="I22" s="37"/>
      <c r="J22" s="139"/>
      <c r="K22" s="278"/>
      <c r="L22" s="148"/>
      <c r="M22" s="292"/>
      <c r="N22" s="159"/>
      <c r="O22" s="22"/>
      <c r="P22" s="173">
        <v>1437.73</v>
      </c>
      <c r="Q22" s="84"/>
      <c r="R22" s="185"/>
      <c r="S22" s="195">
        <v>460.6</v>
      </c>
      <c r="T22" s="103"/>
      <c r="U22" s="208"/>
      <c r="V22" s="219"/>
      <c r="W22" s="62"/>
      <c r="X22" s="4"/>
      <c r="Y22" s="37"/>
      <c r="Z22" s="185"/>
      <c r="AA22" s="159"/>
      <c r="AB22" s="249">
        <v>440.86</v>
      </c>
      <c r="AC22" s="348"/>
      <c r="AD22" s="22"/>
      <c r="AE22" s="219"/>
      <c r="AF22" s="69"/>
      <c r="AG22" s="4">
        <f t="shared" si="1"/>
        <v>2339.19</v>
      </c>
    </row>
    <row r="23" spans="2:38" ht="18" customHeight="1" x14ac:dyDescent="0.25">
      <c r="B23" s="1">
        <v>22</v>
      </c>
      <c r="C23" s="1" t="s">
        <v>71</v>
      </c>
      <c r="D23" s="92" t="s">
        <v>305</v>
      </c>
      <c r="E23" s="3">
        <f t="shared" si="0"/>
        <v>2289.27</v>
      </c>
      <c r="F23" s="260"/>
      <c r="N23" s="161"/>
      <c r="O23" s="25"/>
      <c r="P23" s="171"/>
      <c r="Q23" s="81"/>
      <c r="R23" s="183"/>
      <c r="S23" s="194"/>
      <c r="T23" s="101">
        <v>625.1</v>
      </c>
      <c r="U23" s="206">
        <v>188</v>
      </c>
      <c r="V23" s="217"/>
      <c r="W23" s="63"/>
      <c r="X23" s="5">
        <v>1476.17</v>
      </c>
      <c r="Y23" s="45"/>
      <c r="Z23" s="183"/>
      <c r="AA23" s="161"/>
      <c r="AB23" s="247"/>
      <c r="AC23" s="347"/>
      <c r="AD23" s="25"/>
      <c r="AE23" s="217"/>
      <c r="AF23" s="67"/>
      <c r="AG23" s="4">
        <f t="shared" si="1"/>
        <v>2289.27</v>
      </c>
    </row>
    <row r="24" spans="2:38" ht="18" customHeight="1" x14ac:dyDescent="0.25">
      <c r="B24" s="1">
        <v>23</v>
      </c>
      <c r="C24" s="1" t="s">
        <v>270</v>
      </c>
      <c r="D24" s="93" t="s">
        <v>247</v>
      </c>
      <c r="E24" s="3">
        <f t="shared" si="0"/>
        <v>2095.0299999999997</v>
      </c>
      <c r="F24" s="122"/>
      <c r="G24" s="268"/>
      <c r="H24" s="113"/>
      <c r="I24" s="37"/>
      <c r="J24" s="139"/>
      <c r="K24" s="278"/>
      <c r="L24" s="148"/>
      <c r="M24" s="292"/>
      <c r="N24" s="159"/>
      <c r="O24" s="22"/>
      <c r="P24" s="173"/>
      <c r="Q24" s="84"/>
      <c r="R24" s="185"/>
      <c r="S24" s="195"/>
      <c r="T24" s="103">
        <v>1071.5999999999999</v>
      </c>
      <c r="U24" s="208"/>
      <c r="V24" s="219"/>
      <c r="W24" s="62"/>
      <c r="X24" s="4"/>
      <c r="Y24" s="37"/>
      <c r="Z24" s="185">
        <v>865.98</v>
      </c>
      <c r="AA24" s="159"/>
      <c r="AB24" s="249">
        <v>157.44999999999999</v>
      </c>
      <c r="AC24" s="348"/>
      <c r="AD24" s="22"/>
      <c r="AE24" s="219"/>
      <c r="AF24" s="69"/>
      <c r="AG24" s="4">
        <f t="shared" si="1"/>
        <v>2095.0299999999997</v>
      </c>
    </row>
    <row r="25" spans="2:38" ht="18" customHeight="1" x14ac:dyDescent="0.25">
      <c r="B25" s="1">
        <v>24</v>
      </c>
      <c r="C25" s="1" t="s">
        <v>133</v>
      </c>
      <c r="D25" s="92" t="s">
        <v>350</v>
      </c>
      <c r="E25" s="3">
        <f t="shared" si="0"/>
        <v>2072.23</v>
      </c>
      <c r="F25" s="260"/>
      <c r="N25" s="161"/>
      <c r="O25" s="25"/>
      <c r="P25" s="171"/>
      <c r="Q25" s="81"/>
      <c r="R25" s="183"/>
      <c r="S25" s="194"/>
      <c r="T25" s="101"/>
      <c r="U25" s="206"/>
      <c r="V25" s="217">
        <v>1134.58</v>
      </c>
      <c r="W25" s="63"/>
      <c r="X25" s="5"/>
      <c r="Y25" s="45"/>
      <c r="Z25" s="183"/>
      <c r="AA25" s="161"/>
      <c r="AB25" s="247"/>
      <c r="AC25" s="347">
        <v>937.65</v>
      </c>
      <c r="AD25" s="25"/>
      <c r="AE25" s="217"/>
      <c r="AF25" s="67"/>
      <c r="AG25" s="4">
        <f t="shared" si="1"/>
        <v>2072.23</v>
      </c>
    </row>
    <row r="26" spans="2:38" ht="18" customHeight="1" x14ac:dyDescent="0.25">
      <c r="B26" s="1">
        <v>25</v>
      </c>
      <c r="C26" s="1" t="s">
        <v>406</v>
      </c>
      <c r="D26" s="1" t="s">
        <v>265</v>
      </c>
      <c r="E26" s="3">
        <f t="shared" si="0"/>
        <v>2015.83</v>
      </c>
      <c r="F26" s="122"/>
      <c r="G26" s="268"/>
      <c r="H26" s="113"/>
      <c r="N26" s="161"/>
      <c r="O26" s="25"/>
      <c r="P26" s="171"/>
      <c r="Q26" s="81"/>
      <c r="R26" s="183"/>
      <c r="S26" s="194"/>
      <c r="T26" s="101"/>
      <c r="U26" s="206"/>
      <c r="V26" s="217"/>
      <c r="W26" s="63"/>
      <c r="X26" s="5"/>
      <c r="Y26" s="45"/>
      <c r="Z26" s="183"/>
      <c r="AA26" s="161">
        <v>831.43</v>
      </c>
      <c r="AB26" s="247"/>
      <c r="AC26" s="347">
        <v>1184.4000000000001</v>
      </c>
      <c r="AD26" s="25"/>
      <c r="AE26" s="217"/>
      <c r="AF26" s="67"/>
      <c r="AG26" s="4">
        <f t="shared" si="1"/>
        <v>2015.83</v>
      </c>
    </row>
    <row r="27" spans="2:38" ht="18" customHeight="1" x14ac:dyDescent="0.25">
      <c r="B27" s="1">
        <v>26</v>
      </c>
      <c r="C27" s="1" t="s">
        <v>133</v>
      </c>
      <c r="D27" s="1" t="s">
        <v>134</v>
      </c>
      <c r="E27" s="3">
        <f t="shared" si="0"/>
        <v>1764.85</v>
      </c>
      <c r="F27" s="122"/>
      <c r="G27" s="268"/>
      <c r="H27" s="113"/>
      <c r="I27" s="37"/>
      <c r="J27" s="139">
        <v>190.35</v>
      </c>
      <c r="K27" s="278"/>
      <c r="L27" s="148"/>
      <c r="M27" s="292"/>
      <c r="N27" s="159"/>
      <c r="O27" s="22"/>
      <c r="P27" s="173"/>
      <c r="Q27" s="84"/>
      <c r="R27" s="185"/>
      <c r="S27" s="195"/>
      <c r="T27" s="103"/>
      <c r="U27" s="208"/>
      <c r="V27" s="219"/>
      <c r="W27" s="62"/>
      <c r="X27" s="4"/>
      <c r="Y27" s="37"/>
      <c r="Z27" s="185">
        <v>1574.5</v>
      </c>
      <c r="AA27" s="159"/>
      <c r="AB27" s="249"/>
      <c r="AC27" s="348"/>
      <c r="AD27" s="22"/>
      <c r="AE27" s="219"/>
      <c r="AF27" s="69"/>
      <c r="AG27" s="4">
        <f t="shared" si="1"/>
        <v>1764.85</v>
      </c>
    </row>
    <row r="28" spans="2:38" ht="18" customHeight="1" x14ac:dyDescent="0.25">
      <c r="B28" s="1">
        <v>27</v>
      </c>
      <c r="C28" s="1" t="s">
        <v>233</v>
      </c>
      <c r="D28" s="92" t="s">
        <v>238</v>
      </c>
      <c r="E28" s="3">
        <f t="shared" si="0"/>
        <v>1687.21</v>
      </c>
      <c r="F28" s="261"/>
      <c r="G28" s="268"/>
      <c r="H28" s="113"/>
      <c r="I28" s="37"/>
      <c r="J28" s="139"/>
      <c r="K28" s="278"/>
      <c r="L28" s="148"/>
      <c r="M28" s="292"/>
      <c r="N28" s="159"/>
      <c r="O28" s="22"/>
      <c r="P28" s="173">
        <v>1062.67</v>
      </c>
      <c r="Q28" s="84"/>
      <c r="R28" s="185"/>
      <c r="S28" s="195"/>
      <c r="T28" s="103"/>
      <c r="U28" s="208"/>
      <c r="V28" s="219"/>
      <c r="W28" s="62"/>
      <c r="X28" s="4">
        <v>624.54</v>
      </c>
      <c r="Y28" s="37"/>
      <c r="Z28" s="185"/>
      <c r="AA28" s="159"/>
      <c r="AB28" s="249"/>
      <c r="AC28" s="348"/>
      <c r="AD28" s="22"/>
      <c r="AE28" s="219"/>
      <c r="AF28" s="69"/>
      <c r="AG28" s="4">
        <f t="shared" si="1"/>
        <v>1687.21</v>
      </c>
    </row>
    <row r="29" spans="2:38" ht="18" customHeight="1" x14ac:dyDescent="0.25">
      <c r="B29" s="1">
        <v>28</v>
      </c>
      <c r="C29" s="322" t="s">
        <v>305</v>
      </c>
      <c r="D29" s="322" t="s">
        <v>263</v>
      </c>
      <c r="E29" s="3">
        <f t="shared" si="0"/>
        <v>1595.18</v>
      </c>
      <c r="F29" s="122"/>
      <c r="G29" s="268"/>
      <c r="H29" s="113"/>
      <c r="I29" s="37"/>
      <c r="J29" s="139"/>
      <c r="K29" s="278"/>
      <c r="L29" s="148"/>
      <c r="M29" s="292"/>
      <c r="N29" s="159"/>
      <c r="O29" s="22"/>
      <c r="P29" s="173"/>
      <c r="Q29" s="84"/>
      <c r="R29" s="185"/>
      <c r="S29" s="195">
        <v>954.1</v>
      </c>
      <c r="T29" s="103"/>
      <c r="U29" s="208"/>
      <c r="V29" s="219"/>
      <c r="W29" s="62">
        <v>641.08000000000004</v>
      </c>
      <c r="X29" s="4"/>
      <c r="Y29" s="37"/>
      <c r="Z29" s="185"/>
      <c r="AA29" s="159"/>
      <c r="AB29" s="249"/>
      <c r="AC29" s="348"/>
      <c r="AD29" s="22"/>
      <c r="AE29" s="219"/>
      <c r="AF29" s="69"/>
      <c r="AG29" s="4">
        <f t="shared" si="1"/>
        <v>1595.18</v>
      </c>
      <c r="AH29" s="2" t="s">
        <v>2</v>
      </c>
    </row>
    <row r="30" spans="2:38" ht="18" customHeight="1" x14ac:dyDescent="0.25">
      <c r="B30" s="1">
        <v>29</v>
      </c>
      <c r="C30" s="1" t="s">
        <v>199</v>
      </c>
      <c r="D30" s="1" t="s">
        <v>200</v>
      </c>
      <c r="E30" s="3">
        <f t="shared" si="0"/>
        <v>1444.31</v>
      </c>
      <c r="F30" s="122"/>
      <c r="G30" s="268"/>
      <c r="H30" s="113"/>
      <c r="I30" s="37"/>
      <c r="J30" s="139"/>
      <c r="K30" s="278"/>
      <c r="L30" s="148"/>
      <c r="M30" s="292">
        <v>741.19</v>
      </c>
      <c r="N30" s="161"/>
      <c r="O30" s="25">
        <v>703.12</v>
      </c>
      <c r="P30" s="171"/>
      <c r="Q30" s="81"/>
      <c r="R30" s="183"/>
      <c r="S30" s="194"/>
      <c r="T30" s="101"/>
      <c r="U30" s="206"/>
      <c r="V30" s="217"/>
      <c r="W30" s="63"/>
      <c r="X30" s="5"/>
      <c r="Y30" s="45"/>
      <c r="Z30" s="183"/>
      <c r="AA30" s="161"/>
      <c r="AB30" s="247"/>
      <c r="AC30" s="347"/>
      <c r="AD30" s="25"/>
      <c r="AE30" s="217"/>
      <c r="AF30" s="67"/>
      <c r="AG30" s="4">
        <f t="shared" si="1"/>
        <v>1444.31</v>
      </c>
    </row>
    <row r="31" spans="2:38" ht="18" customHeight="1" x14ac:dyDescent="0.25">
      <c r="B31" s="1">
        <v>30</v>
      </c>
      <c r="C31" s="1" t="s">
        <v>270</v>
      </c>
      <c r="D31" s="1" t="s">
        <v>226</v>
      </c>
      <c r="E31" s="3">
        <f t="shared" si="0"/>
        <v>1338.33</v>
      </c>
      <c r="F31" s="122"/>
      <c r="G31" s="268"/>
      <c r="H31" s="113"/>
      <c r="N31" s="161"/>
      <c r="O31" s="25"/>
      <c r="P31" s="171"/>
      <c r="Q31" s="81"/>
      <c r="R31" s="183"/>
      <c r="S31" s="194"/>
      <c r="T31" s="101"/>
      <c r="U31" s="206"/>
      <c r="V31" s="217"/>
      <c r="W31" s="63"/>
      <c r="X31" s="5"/>
      <c r="Y31" s="45"/>
      <c r="Z31" s="183">
        <v>1338.33</v>
      </c>
      <c r="AA31" s="161"/>
      <c r="AB31" s="247"/>
      <c r="AC31" s="347"/>
      <c r="AD31" s="25"/>
      <c r="AE31" s="217"/>
      <c r="AF31" s="67"/>
      <c r="AG31" s="4">
        <f t="shared" si="1"/>
        <v>1338.33</v>
      </c>
    </row>
    <row r="32" spans="2:38" ht="18" customHeight="1" x14ac:dyDescent="0.25">
      <c r="B32" s="1">
        <v>31</v>
      </c>
      <c r="C32" s="1" t="s">
        <v>162</v>
      </c>
      <c r="D32" s="1" t="s">
        <v>163</v>
      </c>
      <c r="E32" s="3">
        <f t="shared" si="0"/>
        <v>1315.06</v>
      </c>
      <c r="F32" s="122"/>
      <c r="G32" s="268"/>
      <c r="H32" s="132"/>
      <c r="I32" s="37"/>
      <c r="J32" s="139"/>
      <c r="K32" s="278">
        <v>803.7</v>
      </c>
      <c r="L32" s="148"/>
      <c r="M32" s="292"/>
      <c r="N32" s="159"/>
      <c r="O32" s="22">
        <v>511.36</v>
      </c>
      <c r="P32" s="173"/>
      <c r="Q32" s="84"/>
      <c r="R32" s="185"/>
      <c r="S32" s="195"/>
      <c r="T32" s="103"/>
      <c r="U32" s="208"/>
      <c r="V32" s="219"/>
      <c r="W32" s="62"/>
      <c r="X32" s="4"/>
      <c r="Y32" s="37"/>
      <c r="Z32" s="185"/>
      <c r="AA32" s="159"/>
      <c r="AB32" s="249"/>
      <c r="AC32" s="348"/>
      <c r="AD32" s="22"/>
      <c r="AE32" s="219"/>
      <c r="AF32" s="69"/>
      <c r="AG32" s="4">
        <f t="shared" si="1"/>
        <v>1315.06</v>
      </c>
    </row>
    <row r="33" spans="2:33" s="391" customFormat="1" ht="18" customHeight="1" thickBot="1" x14ac:dyDescent="0.3">
      <c r="B33" s="366">
        <v>32</v>
      </c>
      <c r="C33" s="366" t="s">
        <v>277</v>
      </c>
      <c r="D33" s="366" t="s">
        <v>278</v>
      </c>
      <c r="E33" s="367">
        <f t="shared" si="0"/>
        <v>1260.54</v>
      </c>
      <c r="F33" s="368"/>
      <c r="G33" s="369"/>
      <c r="H33" s="477"/>
      <c r="I33" s="371"/>
      <c r="J33" s="372"/>
      <c r="K33" s="373"/>
      <c r="L33" s="374"/>
      <c r="M33" s="478"/>
      <c r="N33" s="376"/>
      <c r="O33" s="479"/>
      <c r="P33" s="480"/>
      <c r="Q33" s="481">
        <v>926.84</v>
      </c>
      <c r="R33" s="482"/>
      <c r="S33" s="483"/>
      <c r="T33" s="484"/>
      <c r="U33" s="485"/>
      <c r="V33" s="486">
        <v>333.7</v>
      </c>
      <c r="W33" s="487"/>
      <c r="X33" s="450"/>
      <c r="Y33" s="371"/>
      <c r="Z33" s="482"/>
      <c r="AA33" s="376"/>
      <c r="AB33" s="488"/>
      <c r="AC33" s="489"/>
      <c r="AD33" s="479"/>
      <c r="AE33" s="486"/>
      <c r="AF33" s="490"/>
      <c r="AG33" s="450">
        <f t="shared" si="1"/>
        <v>1260.54</v>
      </c>
    </row>
    <row r="34" spans="2:33" ht="18" customHeight="1" x14ac:dyDescent="0.25">
      <c r="B34" s="108">
        <v>33</v>
      </c>
      <c r="C34" s="108" t="s">
        <v>74</v>
      </c>
      <c r="D34" s="474" t="s">
        <v>37</v>
      </c>
      <c r="E34" s="313">
        <f t="shared" ref="E34:E57" si="2">AG34</f>
        <v>1112.49</v>
      </c>
      <c r="F34" s="475">
        <v>389.16</v>
      </c>
      <c r="G34" s="298"/>
      <c r="H34" s="476"/>
      <c r="I34" s="300"/>
      <c r="J34" s="301">
        <v>723.33</v>
      </c>
      <c r="K34" s="302"/>
      <c r="L34" s="303"/>
      <c r="M34" s="434"/>
      <c r="N34" s="305"/>
      <c r="O34" s="435"/>
      <c r="P34" s="436"/>
      <c r="Q34" s="437"/>
      <c r="R34" s="438"/>
      <c r="S34" s="439"/>
      <c r="T34" s="440"/>
      <c r="U34" s="441"/>
      <c r="V34" s="442"/>
      <c r="W34" s="443"/>
      <c r="X34" s="431"/>
      <c r="Y34" s="300"/>
      <c r="Z34" s="438"/>
      <c r="AA34" s="305"/>
      <c r="AB34" s="444"/>
      <c r="AC34" s="445"/>
      <c r="AD34" s="435"/>
      <c r="AE34" s="442"/>
      <c r="AF34" s="446"/>
      <c r="AG34" s="431">
        <f t="shared" ref="AG34:AG57" si="3">SUM(F34:AF34)</f>
        <v>1112.49</v>
      </c>
    </row>
    <row r="35" spans="2:33" ht="18" customHeight="1" x14ac:dyDescent="0.25">
      <c r="B35" s="1">
        <v>34</v>
      </c>
      <c r="C35" s="1" t="s">
        <v>295</v>
      </c>
      <c r="D35" s="1" t="s">
        <v>195</v>
      </c>
      <c r="E35" s="3">
        <f t="shared" si="2"/>
        <v>1061.02</v>
      </c>
      <c r="N35" s="161"/>
      <c r="O35" s="25"/>
      <c r="P35" s="171"/>
      <c r="Q35" s="81"/>
      <c r="R35" s="183">
        <v>1061.02</v>
      </c>
      <c r="S35" s="194"/>
      <c r="T35" s="101"/>
      <c r="U35" s="206"/>
      <c r="V35" s="217"/>
      <c r="W35" s="63"/>
      <c r="X35" s="5"/>
      <c r="Y35" s="45"/>
      <c r="Z35" s="183"/>
      <c r="AA35" s="161"/>
      <c r="AB35" s="247"/>
      <c r="AC35" s="347"/>
      <c r="AD35" s="25"/>
      <c r="AE35" s="217"/>
      <c r="AF35" s="67"/>
      <c r="AG35" s="4">
        <f t="shared" si="3"/>
        <v>1061.02</v>
      </c>
    </row>
    <row r="36" spans="2:33" ht="18" customHeight="1" x14ac:dyDescent="0.25">
      <c r="B36" s="1">
        <v>35</v>
      </c>
      <c r="C36" s="1" t="s">
        <v>119</v>
      </c>
      <c r="D36" s="1" t="s">
        <v>180</v>
      </c>
      <c r="E36" s="3">
        <f t="shared" si="2"/>
        <v>951.75</v>
      </c>
      <c r="F36" s="122"/>
      <c r="G36" s="268"/>
      <c r="H36" s="113"/>
      <c r="I36" s="37"/>
      <c r="J36" s="139"/>
      <c r="K36" s="278">
        <v>592.20000000000005</v>
      </c>
      <c r="L36" s="148">
        <v>359.55</v>
      </c>
      <c r="M36" s="292"/>
      <c r="N36" s="159"/>
      <c r="O36" s="22"/>
      <c r="P36" s="173"/>
      <c r="Q36" s="84"/>
      <c r="R36" s="185"/>
      <c r="S36" s="195"/>
      <c r="T36" s="103"/>
      <c r="U36" s="208"/>
      <c r="V36" s="219"/>
      <c r="W36" s="62"/>
      <c r="X36" s="4"/>
      <c r="Y36" s="37"/>
      <c r="Z36" s="185"/>
      <c r="AA36" s="159"/>
      <c r="AB36" s="249"/>
      <c r="AC36" s="348"/>
      <c r="AD36" s="22"/>
      <c r="AE36" s="219"/>
      <c r="AF36" s="69"/>
      <c r="AG36" s="4">
        <f t="shared" si="3"/>
        <v>951.75</v>
      </c>
    </row>
    <row r="37" spans="2:33" ht="18" customHeight="1" x14ac:dyDescent="0.25">
      <c r="B37" s="1">
        <v>36</v>
      </c>
      <c r="C37" s="1" t="s">
        <v>337</v>
      </c>
      <c r="D37" s="1" t="s">
        <v>336</v>
      </c>
      <c r="E37" s="3">
        <f t="shared" si="2"/>
        <v>902.4</v>
      </c>
      <c r="N37" s="161"/>
      <c r="O37" s="25"/>
      <c r="P37" s="171"/>
      <c r="Q37" s="81"/>
      <c r="R37" s="183"/>
      <c r="S37" s="194"/>
      <c r="T37" s="101"/>
      <c r="U37" s="206">
        <v>902.4</v>
      </c>
      <c r="V37" s="217"/>
      <c r="W37" s="63"/>
      <c r="X37" s="5"/>
      <c r="Y37" s="45"/>
      <c r="Z37" s="183"/>
      <c r="AA37" s="161"/>
      <c r="AB37" s="247"/>
      <c r="AC37" s="347"/>
      <c r="AD37" s="25"/>
      <c r="AE37" s="217"/>
      <c r="AF37" s="67"/>
      <c r="AG37" s="4">
        <f t="shared" si="3"/>
        <v>902.4</v>
      </c>
    </row>
    <row r="38" spans="2:33" ht="18" customHeight="1" x14ac:dyDescent="0.25">
      <c r="B38" s="1">
        <v>37</v>
      </c>
      <c r="C38" s="1" t="s">
        <v>279</v>
      </c>
      <c r="D38" s="1" t="s">
        <v>280</v>
      </c>
      <c r="E38" s="3">
        <f t="shared" si="2"/>
        <v>767.04</v>
      </c>
      <c r="F38" s="122"/>
      <c r="G38" s="268"/>
      <c r="H38" s="113"/>
      <c r="I38" s="37"/>
      <c r="J38" s="139"/>
      <c r="K38" s="278"/>
      <c r="L38" s="148"/>
      <c r="M38" s="292"/>
      <c r="N38" s="159"/>
      <c r="O38" s="22"/>
      <c r="P38" s="173"/>
      <c r="Q38" s="84">
        <v>767.04</v>
      </c>
      <c r="R38" s="185"/>
      <c r="S38" s="195"/>
      <c r="T38" s="103"/>
      <c r="U38" s="208"/>
      <c r="V38" s="219"/>
      <c r="W38" s="62"/>
      <c r="X38" s="4"/>
      <c r="Y38" s="37"/>
      <c r="Z38" s="185"/>
      <c r="AA38" s="159"/>
      <c r="AB38" s="249"/>
      <c r="AC38" s="348"/>
      <c r="AD38" s="22"/>
      <c r="AE38" s="219"/>
      <c r="AF38" s="69"/>
      <c r="AG38" s="4">
        <f t="shared" si="3"/>
        <v>767.04</v>
      </c>
    </row>
    <row r="39" spans="2:33" ht="18" customHeight="1" x14ac:dyDescent="0.25">
      <c r="B39" s="1">
        <v>38</v>
      </c>
      <c r="C39" s="1" t="s">
        <v>308</v>
      </c>
      <c r="D39" s="1" t="s">
        <v>309</v>
      </c>
      <c r="E39" s="3">
        <f t="shared" si="2"/>
        <v>750.31</v>
      </c>
      <c r="F39" s="122"/>
      <c r="G39" s="268"/>
      <c r="H39" s="113"/>
      <c r="I39" s="37"/>
      <c r="J39" s="139"/>
      <c r="K39" s="278"/>
      <c r="L39" s="148"/>
      <c r="M39" s="292"/>
      <c r="N39" s="159"/>
      <c r="O39" s="22"/>
      <c r="P39" s="173"/>
      <c r="Q39" s="84"/>
      <c r="R39" s="185"/>
      <c r="S39" s="195">
        <v>296.10000000000002</v>
      </c>
      <c r="T39" s="103"/>
      <c r="U39" s="208"/>
      <c r="V39" s="219"/>
      <c r="W39" s="62"/>
      <c r="X39" s="4">
        <v>454.21</v>
      </c>
      <c r="Y39" s="37"/>
      <c r="Z39" s="185"/>
      <c r="AA39" s="159"/>
      <c r="AB39" s="249"/>
      <c r="AC39" s="348"/>
      <c r="AD39" s="22"/>
      <c r="AE39" s="219"/>
      <c r="AF39" s="69"/>
      <c r="AG39" s="4">
        <f t="shared" si="3"/>
        <v>750.31</v>
      </c>
    </row>
    <row r="40" spans="2:33" ht="18" customHeight="1" x14ac:dyDescent="0.25">
      <c r="B40" s="1">
        <v>39</v>
      </c>
      <c r="C40" s="1" t="s">
        <v>306</v>
      </c>
      <c r="D40" s="1" t="s">
        <v>307</v>
      </c>
      <c r="E40" s="3">
        <f t="shared" si="2"/>
        <v>741.66000000000008</v>
      </c>
      <c r="N40" s="161"/>
      <c r="O40" s="25"/>
      <c r="P40" s="171"/>
      <c r="Q40" s="81"/>
      <c r="R40" s="183"/>
      <c r="S40" s="194">
        <v>625.1</v>
      </c>
      <c r="T40" s="101"/>
      <c r="U40" s="206"/>
      <c r="V40" s="217"/>
      <c r="W40" s="63">
        <v>116.56</v>
      </c>
      <c r="X40" s="5"/>
      <c r="Y40" s="45"/>
      <c r="Z40" s="183"/>
      <c r="AA40" s="161"/>
      <c r="AB40" s="247"/>
      <c r="AC40" s="347"/>
      <c r="AD40" s="25"/>
      <c r="AE40" s="217"/>
      <c r="AF40" s="67"/>
      <c r="AG40" s="4">
        <f t="shared" si="3"/>
        <v>741.66000000000008</v>
      </c>
    </row>
    <row r="41" spans="2:33" ht="18" customHeight="1" x14ac:dyDescent="0.25">
      <c r="B41" s="1">
        <v>40</v>
      </c>
      <c r="C41" s="1" t="s">
        <v>62</v>
      </c>
      <c r="D41" s="1" t="s">
        <v>83</v>
      </c>
      <c r="E41" s="3">
        <f t="shared" si="2"/>
        <v>705</v>
      </c>
      <c r="F41" s="122"/>
      <c r="G41" s="268"/>
      <c r="H41" s="113"/>
      <c r="I41" s="37">
        <v>705</v>
      </c>
      <c r="J41" s="139"/>
      <c r="K41" s="278"/>
      <c r="L41" s="148"/>
      <c r="M41" s="292"/>
      <c r="N41" s="159"/>
      <c r="O41" s="22"/>
      <c r="P41" s="173"/>
      <c r="Q41" s="84"/>
      <c r="R41" s="185"/>
      <c r="S41" s="195"/>
      <c r="T41" s="103"/>
      <c r="U41" s="208"/>
      <c r="V41" s="219"/>
      <c r="W41" s="62"/>
      <c r="X41" s="4"/>
      <c r="Y41" s="37"/>
      <c r="Z41" s="185"/>
      <c r="AA41" s="159"/>
      <c r="AB41" s="249"/>
      <c r="AC41" s="348"/>
      <c r="AD41" s="22"/>
      <c r="AE41" s="219"/>
      <c r="AF41" s="69"/>
      <c r="AG41" s="4">
        <f t="shared" si="3"/>
        <v>705</v>
      </c>
    </row>
    <row r="42" spans="2:33" ht="18" customHeight="1" x14ac:dyDescent="0.25">
      <c r="B42" s="1">
        <v>41</v>
      </c>
      <c r="C42" s="1" t="s">
        <v>386</v>
      </c>
      <c r="D42" s="1" t="s">
        <v>229</v>
      </c>
      <c r="E42" s="3">
        <f t="shared" si="2"/>
        <v>688.08</v>
      </c>
      <c r="F42" s="122"/>
      <c r="G42" s="268"/>
      <c r="H42" s="113"/>
      <c r="N42" s="161"/>
      <c r="O42" s="25"/>
      <c r="P42" s="171"/>
      <c r="Q42" s="81"/>
      <c r="R42" s="183"/>
      <c r="S42" s="194"/>
      <c r="T42" s="101"/>
      <c r="U42" s="206"/>
      <c r="V42" s="217"/>
      <c r="W42" s="63"/>
      <c r="X42" s="5"/>
      <c r="Y42" s="45"/>
      <c r="Z42" s="183"/>
      <c r="AA42" s="161">
        <v>688.08</v>
      </c>
      <c r="AB42" s="247"/>
      <c r="AC42" s="347"/>
      <c r="AD42" s="25"/>
      <c r="AE42" s="217"/>
      <c r="AF42" s="67"/>
      <c r="AG42" s="4">
        <f t="shared" si="3"/>
        <v>688.08</v>
      </c>
    </row>
    <row r="43" spans="2:33" ht="18" customHeight="1" x14ac:dyDescent="0.25">
      <c r="B43" s="1">
        <v>42</v>
      </c>
      <c r="C43" s="1" t="s">
        <v>240</v>
      </c>
      <c r="D43" s="1" t="s">
        <v>241</v>
      </c>
      <c r="E43" s="3">
        <f t="shared" si="2"/>
        <v>636.85</v>
      </c>
      <c r="F43" s="122"/>
      <c r="G43" s="268"/>
      <c r="H43" s="113"/>
      <c r="I43" s="37"/>
      <c r="J43" s="139"/>
      <c r="K43" s="278"/>
      <c r="L43" s="148"/>
      <c r="M43" s="292"/>
      <c r="N43" s="159"/>
      <c r="O43" s="22"/>
      <c r="P43" s="173">
        <v>312.55</v>
      </c>
      <c r="Q43" s="84">
        <v>159.80000000000001</v>
      </c>
      <c r="R43" s="185"/>
      <c r="S43" s="195">
        <v>164.5</v>
      </c>
      <c r="T43" s="103"/>
      <c r="U43" s="208"/>
      <c r="V43" s="219"/>
      <c r="W43" s="62"/>
      <c r="X43" s="4"/>
      <c r="Y43" s="37"/>
      <c r="Z43" s="185"/>
      <c r="AA43" s="159"/>
      <c r="AB43" s="249"/>
      <c r="AC43" s="348"/>
      <c r="AD43" s="22"/>
      <c r="AE43" s="219"/>
      <c r="AF43" s="69"/>
      <c r="AG43" s="4">
        <f t="shared" si="3"/>
        <v>636.85</v>
      </c>
    </row>
    <row r="44" spans="2:33" ht="18" customHeight="1" x14ac:dyDescent="0.25">
      <c r="B44" s="1">
        <v>43</v>
      </c>
      <c r="C44" s="1" t="s">
        <v>98</v>
      </c>
      <c r="D44" s="1" t="s">
        <v>99</v>
      </c>
      <c r="E44" s="3">
        <f t="shared" si="2"/>
        <v>626.04</v>
      </c>
      <c r="F44" s="122"/>
      <c r="G44" s="268"/>
      <c r="H44" s="113"/>
      <c r="N44" s="161"/>
      <c r="O44" s="25"/>
      <c r="P44" s="171"/>
      <c r="Q44" s="81">
        <v>287.64</v>
      </c>
      <c r="R44" s="183"/>
      <c r="S44" s="194"/>
      <c r="T44" s="101"/>
      <c r="U44" s="206">
        <v>338.4</v>
      </c>
      <c r="V44" s="217"/>
      <c r="W44" s="63"/>
      <c r="X44" s="5"/>
      <c r="Y44" s="45"/>
      <c r="Z44" s="183"/>
      <c r="AA44" s="161"/>
      <c r="AB44" s="247"/>
      <c r="AC44" s="347"/>
      <c r="AD44" s="25"/>
      <c r="AE44" s="217"/>
      <c r="AF44" s="67"/>
      <c r="AG44" s="4">
        <f t="shared" si="3"/>
        <v>626.04</v>
      </c>
    </row>
    <row r="45" spans="2:33" ht="18" customHeight="1" x14ac:dyDescent="0.25">
      <c r="B45" s="1">
        <v>44</v>
      </c>
      <c r="C45" s="1" t="s">
        <v>103</v>
      </c>
      <c r="D45" s="92" t="s">
        <v>104</v>
      </c>
      <c r="E45" s="3">
        <f t="shared" si="2"/>
        <v>613.35</v>
      </c>
      <c r="F45" s="260"/>
      <c r="G45" s="268"/>
      <c r="H45" s="113"/>
      <c r="I45" s="37">
        <v>470</v>
      </c>
      <c r="J45" s="139"/>
      <c r="K45" s="278"/>
      <c r="L45" s="148"/>
      <c r="M45" s="292"/>
      <c r="N45" s="159"/>
      <c r="O45" s="22"/>
      <c r="P45" s="173"/>
      <c r="Q45" s="84"/>
      <c r="R45" s="185"/>
      <c r="S45" s="195"/>
      <c r="T45" s="103"/>
      <c r="U45" s="208"/>
      <c r="V45" s="219"/>
      <c r="W45" s="62"/>
      <c r="X45" s="4"/>
      <c r="Y45" s="37"/>
      <c r="Z45" s="185"/>
      <c r="AA45" s="159">
        <v>143.35</v>
      </c>
      <c r="AB45" s="249"/>
      <c r="AC45" s="348"/>
      <c r="AD45" s="22"/>
      <c r="AE45" s="219"/>
      <c r="AF45" s="69"/>
      <c r="AG45" s="4">
        <f t="shared" si="3"/>
        <v>613.35</v>
      </c>
    </row>
    <row r="46" spans="2:33" ht="18" customHeight="1" x14ac:dyDescent="0.25">
      <c r="B46" s="1">
        <v>45</v>
      </c>
      <c r="C46" s="1" t="s">
        <v>73</v>
      </c>
      <c r="D46" s="1" t="s">
        <v>77</v>
      </c>
      <c r="E46" s="3">
        <f t="shared" si="2"/>
        <v>605.36</v>
      </c>
      <c r="F46" s="122">
        <v>605.36</v>
      </c>
      <c r="G46" s="268"/>
      <c r="H46" s="113"/>
      <c r="I46" s="37"/>
      <c r="J46" s="139"/>
      <c r="K46" s="278"/>
      <c r="L46" s="148"/>
      <c r="M46" s="292"/>
      <c r="N46" s="159"/>
      <c r="O46" s="22"/>
      <c r="P46" s="173"/>
      <c r="Q46" s="84"/>
      <c r="R46" s="185"/>
      <c r="S46" s="195"/>
      <c r="T46" s="103"/>
      <c r="U46" s="208"/>
      <c r="V46" s="219"/>
      <c r="W46" s="62"/>
      <c r="X46" s="4"/>
      <c r="Y46" s="37"/>
      <c r="Z46" s="185"/>
      <c r="AA46" s="159"/>
      <c r="AB46" s="249"/>
      <c r="AC46" s="348"/>
      <c r="AD46" s="22"/>
      <c r="AE46" s="219"/>
      <c r="AF46" s="69"/>
      <c r="AG46" s="4">
        <f t="shared" si="3"/>
        <v>605.36</v>
      </c>
    </row>
    <row r="47" spans="2:33" ht="18" customHeight="1" x14ac:dyDescent="0.25">
      <c r="B47" s="1">
        <v>46</v>
      </c>
      <c r="C47" s="1" t="s">
        <v>93</v>
      </c>
      <c r="D47" s="1" t="s">
        <v>85</v>
      </c>
      <c r="E47" s="3">
        <f t="shared" si="2"/>
        <v>545.20000000000005</v>
      </c>
      <c r="F47" s="122"/>
      <c r="G47" s="268"/>
      <c r="H47" s="113">
        <v>545.20000000000005</v>
      </c>
      <c r="I47" s="37"/>
      <c r="J47" s="139"/>
      <c r="K47" s="278"/>
      <c r="L47" s="148"/>
      <c r="M47" s="292"/>
      <c r="N47" s="159"/>
      <c r="O47" s="22"/>
      <c r="P47" s="173"/>
      <c r="Q47" s="84"/>
      <c r="R47" s="185"/>
      <c r="S47" s="195"/>
      <c r="T47" s="103"/>
      <c r="U47" s="208"/>
      <c r="V47" s="219"/>
      <c r="W47" s="62"/>
      <c r="X47" s="4"/>
      <c r="Y47" s="37"/>
      <c r="Z47" s="185"/>
      <c r="AA47" s="159"/>
      <c r="AB47" s="249"/>
      <c r="AC47" s="348"/>
      <c r="AD47" s="22"/>
      <c r="AE47" s="219"/>
      <c r="AF47" s="69"/>
      <c r="AG47" s="4">
        <f t="shared" si="3"/>
        <v>545.20000000000005</v>
      </c>
    </row>
    <row r="48" spans="2:33" ht="18" customHeight="1" x14ac:dyDescent="0.25">
      <c r="B48" s="1">
        <v>47</v>
      </c>
      <c r="C48" s="1" t="s">
        <v>386</v>
      </c>
      <c r="D48" s="1" t="s">
        <v>219</v>
      </c>
      <c r="E48" s="3">
        <f t="shared" si="2"/>
        <v>511.13</v>
      </c>
      <c r="F48" s="122"/>
      <c r="G48" s="268"/>
      <c r="H48" s="113"/>
      <c r="N48" s="161"/>
      <c r="O48" s="25"/>
      <c r="P48" s="171"/>
      <c r="Q48" s="81"/>
      <c r="R48" s="183"/>
      <c r="S48" s="194"/>
      <c r="T48" s="101"/>
      <c r="U48" s="206"/>
      <c r="V48" s="217"/>
      <c r="W48" s="63"/>
      <c r="X48" s="5"/>
      <c r="Y48" s="45">
        <v>117.5</v>
      </c>
      <c r="Z48" s="183">
        <v>393.63</v>
      </c>
      <c r="AA48" s="161"/>
      <c r="AB48" s="247"/>
      <c r="AC48" s="347"/>
      <c r="AD48" s="25"/>
      <c r="AE48" s="217"/>
      <c r="AF48" s="67"/>
      <c r="AG48" s="4">
        <f t="shared" si="3"/>
        <v>511.13</v>
      </c>
    </row>
    <row r="49" spans="2:33" ht="18" customHeight="1" x14ac:dyDescent="0.25">
      <c r="B49" s="1">
        <v>48</v>
      </c>
      <c r="C49" s="1" t="s">
        <v>176</v>
      </c>
      <c r="D49" s="1" t="s">
        <v>177</v>
      </c>
      <c r="E49" s="3">
        <f t="shared" si="2"/>
        <v>500.08</v>
      </c>
      <c r="F49" s="122"/>
      <c r="G49" s="268"/>
      <c r="H49" s="113"/>
      <c r="I49" s="37"/>
      <c r="J49" s="139"/>
      <c r="K49" s="278"/>
      <c r="L49" s="148"/>
      <c r="M49" s="292"/>
      <c r="N49" s="159"/>
      <c r="O49" s="22"/>
      <c r="P49" s="173">
        <v>500.08</v>
      </c>
      <c r="Q49" s="84"/>
      <c r="R49" s="185"/>
      <c r="S49" s="195"/>
      <c r="T49" s="103"/>
      <c r="U49" s="208"/>
      <c r="V49" s="219"/>
      <c r="W49" s="62"/>
      <c r="X49" s="4"/>
      <c r="Y49" s="37"/>
      <c r="Z49" s="185"/>
      <c r="AA49" s="159"/>
      <c r="AB49" s="249"/>
      <c r="AC49" s="348"/>
      <c r="AD49" s="22"/>
      <c r="AE49" s="219"/>
      <c r="AF49" s="69"/>
      <c r="AG49" s="4">
        <f t="shared" si="3"/>
        <v>500.08</v>
      </c>
    </row>
    <row r="50" spans="2:33" ht="18" customHeight="1" x14ac:dyDescent="0.25">
      <c r="B50" s="1">
        <v>49</v>
      </c>
      <c r="C50" s="1" t="s">
        <v>87</v>
      </c>
      <c r="D50" s="1" t="s">
        <v>88</v>
      </c>
      <c r="E50" s="3">
        <f t="shared" si="2"/>
        <v>470</v>
      </c>
      <c r="F50" s="122"/>
      <c r="G50" s="268">
        <v>470</v>
      </c>
      <c r="H50" s="113"/>
      <c r="I50" s="37"/>
      <c r="J50" s="139"/>
      <c r="K50" s="278"/>
      <c r="L50" s="148"/>
      <c r="M50" s="292"/>
      <c r="N50" s="161"/>
      <c r="O50" s="25"/>
      <c r="P50" s="171"/>
      <c r="Q50" s="81"/>
      <c r="R50" s="183"/>
      <c r="S50" s="194"/>
      <c r="T50" s="101"/>
      <c r="U50" s="206"/>
      <c r="V50" s="217"/>
      <c r="W50" s="63"/>
      <c r="X50" s="5"/>
      <c r="Y50" s="45"/>
      <c r="Z50" s="183"/>
      <c r="AA50" s="161"/>
      <c r="AB50" s="247"/>
      <c r="AC50" s="347"/>
      <c r="AD50" s="25"/>
      <c r="AE50" s="217"/>
      <c r="AF50" s="67"/>
      <c r="AG50" s="4">
        <f t="shared" si="3"/>
        <v>470</v>
      </c>
    </row>
    <row r="51" spans="2:33" ht="18" customHeight="1" x14ac:dyDescent="0.25">
      <c r="B51" s="1">
        <v>50</v>
      </c>
      <c r="C51" s="1" t="s">
        <v>51</v>
      </c>
      <c r="D51" s="1" t="s">
        <v>58</v>
      </c>
      <c r="E51" s="3">
        <f t="shared" si="2"/>
        <v>441.8</v>
      </c>
      <c r="F51" s="122"/>
      <c r="G51" s="268"/>
      <c r="H51" s="113"/>
      <c r="I51" s="37"/>
      <c r="J51" s="139"/>
      <c r="K51" s="278"/>
      <c r="L51" s="148"/>
      <c r="M51" s="292">
        <v>195.05</v>
      </c>
      <c r="N51" s="159"/>
      <c r="O51" s="22"/>
      <c r="P51" s="173"/>
      <c r="Q51" s="84"/>
      <c r="R51" s="185">
        <v>246.75</v>
      </c>
      <c r="S51" s="195"/>
      <c r="T51" s="103"/>
      <c r="U51" s="208"/>
      <c r="V51" s="219"/>
      <c r="W51" s="62"/>
      <c r="X51" s="4"/>
      <c r="Y51" s="37"/>
      <c r="Z51" s="185"/>
      <c r="AA51" s="159"/>
      <c r="AB51" s="249"/>
      <c r="AC51" s="348"/>
      <c r="AD51" s="22"/>
      <c r="AE51" s="219"/>
      <c r="AF51" s="69"/>
      <c r="AG51" s="4">
        <f t="shared" si="3"/>
        <v>441.8</v>
      </c>
    </row>
    <row r="52" spans="2:33" ht="18" customHeight="1" x14ac:dyDescent="0.25">
      <c r="B52" s="1">
        <v>51</v>
      </c>
      <c r="C52" s="1" t="s">
        <v>52</v>
      </c>
      <c r="D52" s="1" t="s">
        <v>59</v>
      </c>
      <c r="E52" s="3">
        <f t="shared" si="2"/>
        <v>380.7</v>
      </c>
      <c r="F52" s="122"/>
      <c r="G52" s="268"/>
      <c r="H52" s="113"/>
      <c r="I52" s="37"/>
      <c r="J52" s="139"/>
      <c r="K52" s="278">
        <v>380.7</v>
      </c>
      <c r="L52" s="148"/>
      <c r="M52" s="292"/>
      <c r="N52" s="159"/>
      <c r="O52" s="22"/>
      <c r="P52" s="173"/>
      <c r="Q52" s="84"/>
      <c r="R52" s="185"/>
      <c r="S52" s="195"/>
      <c r="T52" s="103"/>
      <c r="U52" s="208"/>
      <c r="V52" s="219"/>
      <c r="W52" s="62"/>
      <c r="X52" s="4"/>
      <c r="Y52" s="37"/>
      <c r="Z52" s="185"/>
      <c r="AA52" s="159"/>
      <c r="AB52" s="249"/>
      <c r="AC52" s="348"/>
      <c r="AD52" s="22"/>
      <c r="AE52" s="219"/>
      <c r="AF52" s="69"/>
      <c r="AG52" s="4">
        <f t="shared" si="3"/>
        <v>380.7</v>
      </c>
    </row>
    <row r="53" spans="2:33" ht="18" customHeight="1" x14ac:dyDescent="0.25">
      <c r="B53" s="1">
        <v>52</v>
      </c>
      <c r="C53" s="1" t="s">
        <v>75</v>
      </c>
      <c r="D53" s="93" t="s">
        <v>78</v>
      </c>
      <c r="E53" s="3">
        <f t="shared" si="2"/>
        <v>344.03999999999996</v>
      </c>
      <c r="F53" s="122">
        <v>216.2</v>
      </c>
      <c r="G53" s="268"/>
      <c r="H53" s="113"/>
      <c r="I53" s="37"/>
      <c r="J53" s="139"/>
      <c r="K53" s="278"/>
      <c r="L53" s="148"/>
      <c r="M53" s="292"/>
      <c r="N53" s="159"/>
      <c r="O53" s="22">
        <v>127.84</v>
      </c>
      <c r="P53" s="173"/>
      <c r="Q53" s="84"/>
      <c r="R53" s="185"/>
      <c r="S53" s="195"/>
      <c r="T53" s="103"/>
      <c r="U53" s="208"/>
      <c r="V53" s="219"/>
      <c r="W53" s="62"/>
      <c r="X53" s="4"/>
      <c r="Y53" s="37"/>
      <c r="Z53" s="185"/>
      <c r="AA53" s="159"/>
      <c r="AB53" s="249"/>
      <c r="AC53" s="348"/>
      <c r="AD53" s="22"/>
      <c r="AE53" s="219"/>
      <c r="AF53" s="69"/>
      <c r="AG53" s="4">
        <f t="shared" si="3"/>
        <v>344.03999999999996</v>
      </c>
    </row>
    <row r="54" spans="2:33" ht="18" customHeight="1" x14ac:dyDescent="0.25">
      <c r="B54" s="1">
        <v>53</v>
      </c>
      <c r="C54" s="1" t="s">
        <v>131</v>
      </c>
      <c r="D54" s="1" t="s">
        <v>132</v>
      </c>
      <c r="E54" s="3">
        <f t="shared" si="2"/>
        <v>342.63</v>
      </c>
      <c r="F54" s="122"/>
      <c r="G54" s="268"/>
      <c r="H54" s="113"/>
      <c r="I54" s="37"/>
      <c r="J54" s="139">
        <v>342.63</v>
      </c>
      <c r="K54" s="278"/>
      <c r="L54" s="148"/>
      <c r="M54" s="292"/>
      <c r="N54" s="161"/>
      <c r="O54" s="25"/>
      <c r="P54" s="171"/>
      <c r="Q54" s="81"/>
      <c r="R54" s="183"/>
      <c r="S54" s="194"/>
      <c r="T54" s="101"/>
      <c r="U54" s="206"/>
      <c r="V54" s="217"/>
      <c r="W54" s="63"/>
      <c r="X54" s="5"/>
      <c r="Y54" s="45"/>
      <c r="Z54" s="183"/>
      <c r="AA54" s="161"/>
      <c r="AB54" s="247"/>
      <c r="AC54" s="347"/>
      <c r="AD54" s="25"/>
      <c r="AE54" s="217"/>
      <c r="AF54" s="67"/>
      <c r="AG54" s="4">
        <f t="shared" si="3"/>
        <v>342.63</v>
      </c>
    </row>
    <row r="55" spans="2:33" ht="18" customHeight="1" x14ac:dyDescent="0.25">
      <c r="B55" s="1">
        <v>54</v>
      </c>
      <c r="C55" s="1" t="s">
        <v>211</v>
      </c>
      <c r="D55" s="1" t="s">
        <v>212</v>
      </c>
      <c r="E55" s="3">
        <f t="shared" si="2"/>
        <v>319.60000000000002</v>
      </c>
      <c r="N55" s="161"/>
      <c r="O55" s="25">
        <v>319.60000000000002</v>
      </c>
      <c r="P55" s="171"/>
      <c r="Q55" s="81"/>
      <c r="R55" s="183"/>
      <c r="S55" s="194"/>
      <c r="T55" s="101"/>
      <c r="U55" s="206"/>
      <c r="V55" s="217"/>
      <c r="W55" s="63"/>
      <c r="X55" s="5"/>
      <c r="Y55" s="45"/>
      <c r="Z55" s="183"/>
      <c r="AA55" s="161"/>
      <c r="AB55" s="247"/>
      <c r="AC55" s="347"/>
      <c r="AD55" s="25"/>
      <c r="AE55" s="217"/>
      <c r="AF55" s="67"/>
      <c r="AG55" s="4">
        <f t="shared" si="3"/>
        <v>319.60000000000002</v>
      </c>
    </row>
    <row r="56" spans="2:33" ht="18" customHeight="1" x14ac:dyDescent="0.25">
      <c r="B56" s="1">
        <v>55</v>
      </c>
      <c r="C56" s="1" t="s">
        <v>407</v>
      </c>
      <c r="D56" s="1" t="s">
        <v>263</v>
      </c>
      <c r="E56" s="3">
        <f t="shared" si="2"/>
        <v>258.02999999999997</v>
      </c>
      <c r="F56" s="122"/>
      <c r="G56" s="268"/>
      <c r="H56" s="113"/>
      <c r="N56" s="161"/>
      <c r="O56" s="25"/>
      <c r="P56" s="171"/>
      <c r="Q56" s="81"/>
      <c r="R56" s="183"/>
      <c r="S56" s="194"/>
      <c r="T56" s="101"/>
      <c r="U56" s="206"/>
      <c r="V56" s="217"/>
      <c r="W56" s="63"/>
      <c r="X56" s="5"/>
      <c r="Y56" s="45"/>
      <c r="Z56" s="183"/>
      <c r="AA56" s="161">
        <v>258.02999999999997</v>
      </c>
      <c r="AB56" s="247"/>
      <c r="AC56" s="347"/>
      <c r="AD56" s="25"/>
      <c r="AE56" s="217"/>
      <c r="AF56" s="67"/>
      <c r="AG56" s="4">
        <f t="shared" si="3"/>
        <v>258.02999999999997</v>
      </c>
    </row>
    <row r="57" spans="2:33" ht="18" customHeight="1" x14ac:dyDescent="0.25">
      <c r="B57" s="1">
        <v>56</v>
      </c>
      <c r="C57" s="1" t="s">
        <v>164</v>
      </c>
      <c r="D57" s="1" t="s">
        <v>165</v>
      </c>
      <c r="E57" s="3">
        <f t="shared" si="2"/>
        <v>211.5</v>
      </c>
      <c r="F57" s="122"/>
      <c r="G57" s="268"/>
      <c r="H57" s="113"/>
      <c r="I57" s="37"/>
      <c r="J57" s="139"/>
      <c r="K57" s="278">
        <v>211.5</v>
      </c>
      <c r="L57" s="148"/>
      <c r="M57" s="292"/>
      <c r="N57" s="159"/>
      <c r="O57" s="22"/>
      <c r="P57" s="173"/>
      <c r="Q57" s="84"/>
      <c r="R57" s="185"/>
      <c r="S57" s="195"/>
      <c r="T57" s="103"/>
      <c r="U57" s="208"/>
      <c r="V57" s="219"/>
      <c r="W57" s="62"/>
      <c r="X57" s="4"/>
      <c r="Y57" s="37"/>
      <c r="Z57" s="185"/>
      <c r="AA57" s="159"/>
      <c r="AB57" s="249"/>
      <c r="AC57" s="348"/>
      <c r="AD57" s="22"/>
      <c r="AE57" s="219"/>
      <c r="AF57" s="69"/>
      <c r="AG57" s="4">
        <f t="shared" si="3"/>
        <v>211.5</v>
      </c>
    </row>
    <row r="58" spans="2:33" ht="18" customHeight="1" x14ac:dyDescent="0.25">
      <c r="B58" s="1">
        <v>57</v>
      </c>
      <c r="E58" s="3">
        <f t="shared" ref="E58:E63" si="4">AG58</f>
        <v>0</v>
      </c>
      <c r="F58" s="122"/>
      <c r="G58" s="268"/>
      <c r="H58" s="113"/>
      <c r="N58" s="161"/>
      <c r="O58" s="25"/>
      <c r="P58" s="171"/>
      <c r="Q58" s="81"/>
      <c r="R58" s="183"/>
      <c r="S58" s="194"/>
      <c r="T58" s="101"/>
      <c r="U58" s="206"/>
      <c r="V58" s="217"/>
      <c r="W58" s="63"/>
      <c r="X58" s="5"/>
      <c r="Y58" s="45"/>
      <c r="Z58" s="183"/>
      <c r="AA58" s="161"/>
      <c r="AB58" s="247"/>
      <c r="AC58" s="347"/>
      <c r="AD58" s="25"/>
      <c r="AE58" s="217"/>
      <c r="AF58" s="67"/>
      <c r="AG58" s="4">
        <f t="shared" ref="AG58:AG63" si="5">SUM(F58:AF58)</f>
        <v>0</v>
      </c>
    </row>
    <row r="59" spans="2:33" ht="18" customHeight="1" x14ac:dyDescent="0.25">
      <c r="B59" s="1">
        <v>58</v>
      </c>
      <c r="E59" s="3">
        <f t="shared" si="4"/>
        <v>0</v>
      </c>
      <c r="F59" s="122"/>
      <c r="G59" s="268"/>
      <c r="H59" s="113"/>
      <c r="N59" s="161"/>
      <c r="O59" s="25"/>
      <c r="P59" s="171"/>
      <c r="Q59" s="81"/>
      <c r="R59" s="183"/>
      <c r="S59" s="194"/>
      <c r="T59" s="101"/>
      <c r="U59" s="206"/>
      <c r="V59" s="217"/>
      <c r="W59" s="63"/>
      <c r="X59" s="5"/>
      <c r="Y59" s="45"/>
      <c r="Z59" s="183"/>
      <c r="AA59" s="161"/>
      <c r="AB59" s="247"/>
      <c r="AC59" s="347"/>
      <c r="AD59" s="25"/>
      <c r="AE59" s="217"/>
      <c r="AF59" s="67"/>
      <c r="AG59" s="4">
        <f t="shared" si="5"/>
        <v>0</v>
      </c>
    </row>
    <row r="60" spans="2:33" ht="18" customHeight="1" x14ac:dyDescent="0.25">
      <c r="B60" s="1">
        <v>59</v>
      </c>
      <c r="E60" s="3">
        <f t="shared" si="4"/>
        <v>0</v>
      </c>
      <c r="F60" s="122"/>
      <c r="G60" s="268"/>
      <c r="H60" s="113"/>
      <c r="N60" s="161"/>
      <c r="O60" s="25"/>
      <c r="P60" s="171"/>
      <c r="Q60" s="81"/>
      <c r="R60" s="183"/>
      <c r="S60" s="194"/>
      <c r="T60" s="101"/>
      <c r="U60" s="206"/>
      <c r="V60" s="217"/>
      <c r="W60" s="63"/>
      <c r="X60" s="5"/>
      <c r="Y60" s="45"/>
      <c r="Z60" s="183"/>
      <c r="AA60" s="161"/>
      <c r="AB60" s="247"/>
      <c r="AC60" s="347"/>
      <c r="AD60" s="25"/>
      <c r="AE60" s="217"/>
      <c r="AF60" s="67"/>
      <c r="AG60" s="4">
        <f t="shared" si="5"/>
        <v>0</v>
      </c>
    </row>
    <row r="61" spans="2:33" ht="18" customHeight="1" x14ac:dyDescent="0.25">
      <c r="B61" s="1">
        <v>60</v>
      </c>
      <c r="E61" s="3">
        <f t="shared" si="4"/>
        <v>0</v>
      </c>
      <c r="F61" s="122"/>
      <c r="G61" s="268"/>
      <c r="H61" s="113"/>
      <c r="N61" s="161"/>
      <c r="O61" s="25"/>
      <c r="P61" s="171"/>
      <c r="Q61" s="81"/>
      <c r="R61" s="183"/>
      <c r="S61" s="194"/>
      <c r="T61" s="101"/>
      <c r="U61" s="206"/>
      <c r="V61" s="217"/>
      <c r="W61" s="63"/>
      <c r="X61" s="5"/>
      <c r="Y61" s="45"/>
      <c r="Z61" s="183"/>
      <c r="AA61" s="161"/>
      <c r="AB61" s="247"/>
      <c r="AC61" s="347"/>
      <c r="AD61" s="25"/>
      <c r="AE61" s="217"/>
      <c r="AF61" s="67"/>
      <c r="AG61" s="4">
        <f t="shared" si="5"/>
        <v>0</v>
      </c>
    </row>
    <row r="62" spans="2:33" ht="18" customHeight="1" x14ac:dyDescent="0.25">
      <c r="B62" s="1">
        <v>61</v>
      </c>
      <c r="E62" s="3">
        <f t="shared" si="4"/>
        <v>0</v>
      </c>
      <c r="F62" s="122"/>
      <c r="G62" s="268"/>
      <c r="H62" s="113"/>
      <c r="N62" s="161"/>
      <c r="O62" s="25"/>
      <c r="P62" s="171"/>
      <c r="Q62" s="81"/>
      <c r="R62" s="183"/>
      <c r="S62" s="194"/>
      <c r="T62" s="101"/>
      <c r="U62" s="206"/>
      <c r="V62" s="217"/>
      <c r="W62" s="63"/>
      <c r="X62" s="5"/>
      <c r="Y62" s="45"/>
      <c r="Z62" s="183"/>
      <c r="AA62" s="161"/>
      <c r="AB62" s="247"/>
      <c r="AC62" s="347"/>
      <c r="AD62" s="25"/>
      <c r="AE62" s="217"/>
      <c r="AF62" s="67"/>
      <c r="AG62" s="4">
        <f t="shared" si="5"/>
        <v>0</v>
      </c>
    </row>
    <row r="63" spans="2:33" ht="18" customHeight="1" x14ac:dyDescent="0.25">
      <c r="B63" s="1">
        <v>62</v>
      </c>
      <c r="E63" s="3">
        <f t="shared" si="4"/>
        <v>0</v>
      </c>
      <c r="F63" s="122"/>
      <c r="G63" s="268"/>
      <c r="H63" s="113"/>
      <c r="N63" s="161"/>
      <c r="O63" s="25"/>
      <c r="P63" s="171"/>
      <c r="Q63" s="81"/>
      <c r="R63" s="183"/>
      <c r="S63" s="194"/>
      <c r="T63" s="101"/>
      <c r="U63" s="206"/>
      <c r="V63" s="217"/>
      <c r="W63" s="63"/>
      <c r="X63" s="5"/>
      <c r="Y63" s="45"/>
      <c r="Z63" s="183"/>
      <c r="AA63" s="161"/>
      <c r="AB63" s="247"/>
      <c r="AC63" s="347"/>
      <c r="AD63" s="25"/>
      <c r="AE63" s="217"/>
      <c r="AF63" s="67"/>
      <c r="AG63" s="4">
        <f t="shared" si="5"/>
        <v>0</v>
      </c>
    </row>
    <row r="64" spans="2:33" ht="18" customHeight="1" x14ac:dyDescent="0.25">
      <c r="B64" s="1">
        <v>63</v>
      </c>
      <c r="E64" s="3">
        <f t="shared" ref="E64:E96" si="6">AG64</f>
        <v>0</v>
      </c>
      <c r="F64" s="122"/>
      <c r="G64" s="268"/>
      <c r="H64" s="113"/>
      <c r="N64" s="161"/>
      <c r="O64" s="25"/>
      <c r="P64" s="171"/>
      <c r="Q64" s="81"/>
      <c r="R64" s="183"/>
      <c r="S64" s="194"/>
      <c r="T64" s="101"/>
      <c r="U64" s="206"/>
      <c r="V64" s="217"/>
      <c r="W64" s="63"/>
      <c r="X64" s="5"/>
      <c r="Y64" s="45"/>
      <c r="Z64" s="183"/>
      <c r="AA64" s="161"/>
      <c r="AB64" s="247"/>
      <c r="AC64" s="347"/>
      <c r="AD64" s="25"/>
      <c r="AE64" s="217"/>
      <c r="AF64" s="67"/>
      <c r="AG64" s="4">
        <f t="shared" ref="AG64:AG104" si="7">SUM(F64:AF64)</f>
        <v>0</v>
      </c>
    </row>
    <row r="65" spans="2:33" ht="18" customHeight="1" x14ac:dyDescent="0.25">
      <c r="B65" s="1">
        <v>64</v>
      </c>
      <c r="E65" s="3">
        <f t="shared" si="6"/>
        <v>0</v>
      </c>
      <c r="F65" s="122"/>
      <c r="G65" s="268"/>
      <c r="H65" s="113"/>
      <c r="N65" s="161"/>
      <c r="O65" s="25"/>
      <c r="P65" s="171"/>
      <c r="Q65" s="81"/>
      <c r="R65" s="183"/>
      <c r="S65" s="194"/>
      <c r="T65" s="101"/>
      <c r="U65" s="206"/>
      <c r="V65" s="217"/>
      <c r="W65" s="63"/>
      <c r="X65" s="5"/>
      <c r="Y65" s="45"/>
      <c r="Z65" s="183"/>
      <c r="AA65" s="161"/>
      <c r="AB65" s="247"/>
      <c r="AC65" s="347"/>
      <c r="AD65" s="25"/>
      <c r="AE65" s="217"/>
      <c r="AF65" s="67"/>
      <c r="AG65" s="4">
        <f t="shared" si="7"/>
        <v>0</v>
      </c>
    </row>
    <row r="66" spans="2:33" ht="18" customHeight="1" x14ac:dyDescent="0.25">
      <c r="B66" s="1">
        <v>65</v>
      </c>
      <c r="E66" s="3">
        <f t="shared" si="6"/>
        <v>0</v>
      </c>
      <c r="F66" s="122"/>
      <c r="G66" s="268"/>
      <c r="H66" s="113"/>
      <c r="N66" s="161"/>
      <c r="O66" s="25"/>
      <c r="P66" s="171"/>
      <c r="Q66" s="81"/>
      <c r="R66" s="183"/>
      <c r="S66" s="194"/>
      <c r="T66" s="101"/>
      <c r="U66" s="206"/>
      <c r="V66" s="217"/>
      <c r="W66" s="63"/>
      <c r="X66" s="5"/>
      <c r="Y66" s="45"/>
      <c r="Z66" s="183"/>
      <c r="AA66" s="161"/>
      <c r="AB66" s="247"/>
      <c r="AC66" s="347"/>
      <c r="AD66" s="25"/>
      <c r="AE66" s="217"/>
      <c r="AF66" s="67"/>
      <c r="AG66" s="4">
        <f t="shared" si="7"/>
        <v>0</v>
      </c>
    </row>
    <row r="67" spans="2:33" ht="18" customHeight="1" x14ac:dyDescent="0.25">
      <c r="B67" s="1">
        <v>66</v>
      </c>
      <c r="E67" s="3">
        <f t="shared" si="6"/>
        <v>0</v>
      </c>
      <c r="F67" s="122"/>
      <c r="G67" s="268"/>
      <c r="H67" s="113"/>
      <c r="N67" s="161"/>
      <c r="O67" s="25"/>
      <c r="P67" s="171"/>
      <c r="Q67" s="81"/>
      <c r="R67" s="183"/>
      <c r="S67" s="194"/>
      <c r="T67" s="101"/>
      <c r="U67" s="206"/>
      <c r="V67" s="217"/>
      <c r="W67" s="63"/>
      <c r="X67" s="5"/>
      <c r="Y67" s="45"/>
      <c r="Z67" s="183"/>
      <c r="AA67" s="161"/>
      <c r="AB67" s="247"/>
      <c r="AC67" s="347"/>
      <c r="AD67" s="25"/>
      <c r="AE67" s="217"/>
      <c r="AF67" s="67"/>
      <c r="AG67" s="4">
        <f t="shared" si="7"/>
        <v>0</v>
      </c>
    </row>
    <row r="68" spans="2:33" ht="18" customHeight="1" x14ac:dyDescent="0.25">
      <c r="B68" s="1">
        <v>67</v>
      </c>
      <c r="E68" s="3">
        <f t="shared" si="6"/>
        <v>0</v>
      </c>
      <c r="F68" s="122"/>
      <c r="G68" s="268"/>
      <c r="H68" s="113"/>
      <c r="N68" s="161"/>
      <c r="O68" s="25"/>
      <c r="P68" s="171"/>
      <c r="Q68" s="81"/>
      <c r="R68" s="183"/>
      <c r="S68" s="194"/>
      <c r="T68" s="101"/>
      <c r="U68" s="206"/>
      <c r="V68" s="217"/>
      <c r="W68" s="63"/>
      <c r="X68" s="5"/>
      <c r="Y68" s="45"/>
      <c r="Z68" s="183"/>
      <c r="AA68" s="161"/>
      <c r="AB68" s="247"/>
      <c r="AC68" s="347"/>
      <c r="AD68" s="25"/>
      <c r="AE68" s="217"/>
      <c r="AF68" s="67"/>
      <c r="AG68" s="4">
        <f t="shared" si="7"/>
        <v>0</v>
      </c>
    </row>
    <row r="69" spans="2:33" ht="18" customHeight="1" x14ac:dyDescent="0.25">
      <c r="B69" s="1">
        <v>68</v>
      </c>
      <c r="E69" s="3">
        <f t="shared" si="6"/>
        <v>0</v>
      </c>
      <c r="F69" s="122"/>
      <c r="G69" s="268"/>
      <c r="H69" s="113"/>
      <c r="N69" s="161"/>
      <c r="O69" s="25"/>
      <c r="P69" s="171"/>
      <c r="Q69" s="81"/>
      <c r="R69" s="183"/>
      <c r="S69" s="194"/>
      <c r="T69" s="101"/>
      <c r="U69" s="206"/>
      <c r="V69" s="217"/>
      <c r="W69" s="63"/>
      <c r="X69" s="5"/>
      <c r="Y69" s="45"/>
      <c r="Z69" s="183"/>
      <c r="AA69" s="161"/>
      <c r="AB69" s="247"/>
      <c r="AC69" s="347"/>
      <c r="AD69" s="25"/>
      <c r="AE69" s="217"/>
      <c r="AF69" s="67"/>
      <c r="AG69" s="4">
        <f t="shared" si="7"/>
        <v>0</v>
      </c>
    </row>
    <row r="70" spans="2:33" ht="18" customHeight="1" x14ac:dyDescent="0.25">
      <c r="B70" s="1">
        <v>69</v>
      </c>
      <c r="E70" s="3">
        <f t="shared" si="6"/>
        <v>0</v>
      </c>
      <c r="F70" s="122"/>
      <c r="G70" s="268"/>
      <c r="H70" s="113"/>
      <c r="N70" s="161"/>
      <c r="O70" s="25"/>
      <c r="P70" s="171"/>
      <c r="Q70" s="81"/>
      <c r="R70" s="183"/>
      <c r="S70" s="194"/>
      <c r="T70" s="101"/>
      <c r="U70" s="206"/>
      <c r="V70" s="217"/>
      <c r="W70" s="63"/>
      <c r="X70" s="5"/>
      <c r="Y70" s="45"/>
      <c r="Z70" s="183"/>
      <c r="AA70" s="161"/>
      <c r="AB70" s="247"/>
      <c r="AC70" s="347"/>
      <c r="AD70" s="25"/>
      <c r="AE70" s="217"/>
      <c r="AF70" s="67"/>
      <c r="AG70" s="4">
        <f t="shared" si="7"/>
        <v>0</v>
      </c>
    </row>
    <row r="71" spans="2:33" ht="18" customHeight="1" x14ac:dyDescent="0.25">
      <c r="B71" s="1">
        <v>70</v>
      </c>
      <c r="E71" s="3">
        <f t="shared" si="6"/>
        <v>0</v>
      </c>
      <c r="F71" s="122"/>
      <c r="G71" s="268"/>
      <c r="H71" s="113"/>
      <c r="N71" s="161"/>
      <c r="O71" s="25"/>
      <c r="P71" s="171"/>
      <c r="Q71" s="81"/>
      <c r="R71" s="183"/>
      <c r="S71" s="194"/>
      <c r="T71" s="101"/>
      <c r="U71" s="206"/>
      <c r="V71" s="217"/>
      <c r="W71" s="63"/>
      <c r="X71" s="5"/>
      <c r="Y71" s="45"/>
      <c r="Z71" s="183"/>
      <c r="AA71" s="161"/>
      <c r="AB71" s="247"/>
      <c r="AC71" s="347"/>
      <c r="AD71" s="25"/>
      <c r="AE71" s="217"/>
      <c r="AF71" s="67"/>
      <c r="AG71" s="4">
        <f t="shared" si="7"/>
        <v>0</v>
      </c>
    </row>
    <row r="72" spans="2:33" ht="18" customHeight="1" x14ac:dyDescent="0.25">
      <c r="B72" s="1">
        <v>71</v>
      </c>
      <c r="E72" s="3">
        <f t="shared" si="6"/>
        <v>0</v>
      </c>
      <c r="F72" s="122"/>
      <c r="G72" s="268"/>
      <c r="H72" s="113"/>
      <c r="N72" s="161"/>
      <c r="O72" s="25"/>
      <c r="P72" s="171"/>
      <c r="Q72" s="81"/>
      <c r="R72" s="183"/>
      <c r="S72" s="194"/>
      <c r="T72" s="101"/>
      <c r="U72" s="206"/>
      <c r="V72" s="217"/>
      <c r="W72" s="63"/>
      <c r="X72" s="5"/>
      <c r="Y72" s="45"/>
      <c r="Z72" s="183"/>
      <c r="AA72" s="161"/>
      <c r="AB72" s="247"/>
      <c r="AC72" s="347"/>
      <c r="AD72" s="25"/>
      <c r="AE72" s="217"/>
      <c r="AF72" s="67"/>
      <c r="AG72" s="4">
        <f t="shared" si="7"/>
        <v>0</v>
      </c>
    </row>
    <row r="73" spans="2:33" ht="18" customHeight="1" x14ac:dyDescent="0.25">
      <c r="B73" s="1">
        <v>72</v>
      </c>
      <c r="E73" s="3">
        <f t="shared" si="6"/>
        <v>0</v>
      </c>
      <c r="F73" s="122"/>
      <c r="G73" s="268"/>
      <c r="H73" s="113"/>
      <c r="N73" s="161"/>
      <c r="O73" s="25"/>
      <c r="P73" s="171"/>
      <c r="Q73" s="81"/>
      <c r="R73" s="183"/>
      <c r="S73" s="194"/>
      <c r="T73" s="101"/>
      <c r="U73" s="206"/>
      <c r="V73" s="217"/>
      <c r="W73" s="63"/>
      <c r="X73" s="5"/>
      <c r="Y73" s="45"/>
      <c r="Z73" s="183"/>
      <c r="AA73" s="161"/>
      <c r="AB73" s="247"/>
      <c r="AC73" s="347"/>
      <c r="AD73" s="25"/>
      <c r="AE73" s="217"/>
      <c r="AF73" s="67"/>
      <c r="AG73" s="4">
        <f t="shared" si="7"/>
        <v>0</v>
      </c>
    </row>
    <row r="74" spans="2:33" ht="18" customHeight="1" x14ac:dyDescent="0.25">
      <c r="B74" s="1">
        <v>73</v>
      </c>
      <c r="E74" s="3">
        <f t="shared" si="6"/>
        <v>0</v>
      </c>
      <c r="F74" s="122"/>
      <c r="G74" s="268"/>
      <c r="H74" s="113"/>
      <c r="N74" s="161"/>
      <c r="O74" s="25"/>
      <c r="P74" s="171"/>
      <c r="Q74" s="81"/>
      <c r="R74" s="183"/>
      <c r="S74" s="194"/>
      <c r="T74" s="101"/>
      <c r="U74" s="206"/>
      <c r="V74" s="217"/>
      <c r="W74" s="63"/>
      <c r="X74" s="5"/>
      <c r="Y74" s="45"/>
      <c r="Z74" s="183"/>
      <c r="AA74" s="161"/>
      <c r="AB74" s="247"/>
      <c r="AC74" s="347"/>
      <c r="AD74" s="25"/>
      <c r="AE74" s="217"/>
      <c r="AF74" s="67"/>
      <c r="AG74" s="4">
        <f t="shared" si="7"/>
        <v>0</v>
      </c>
    </row>
    <row r="75" spans="2:33" ht="18" customHeight="1" x14ac:dyDescent="0.25">
      <c r="B75" s="1">
        <v>74</v>
      </c>
      <c r="E75" s="3">
        <f t="shared" si="6"/>
        <v>0</v>
      </c>
      <c r="F75" s="122"/>
      <c r="G75" s="268"/>
      <c r="H75" s="113"/>
      <c r="N75" s="161"/>
      <c r="O75" s="25"/>
      <c r="P75" s="171"/>
      <c r="Q75" s="81"/>
      <c r="R75" s="183"/>
      <c r="S75" s="194"/>
      <c r="T75" s="101"/>
      <c r="U75" s="206"/>
      <c r="V75" s="217"/>
      <c r="W75" s="63"/>
      <c r="X75" s="5"/>
      <c r="Y75" s="45"/>
      <c r="Z75" s="183"/>
      <c r="AA75" s="161"/>
      <c r="AB75" s="247"/>
      <c r="AC75" s="347"/>
      <c r="AD75" s="25"/>
      <c r="AE75" s="217"/>
      <c r="AF75" s="67"/>
      <c r="AG75" s="4">
        <f t="shared" si="7"/>
        <v>0</v>
      </c>
    </row>
    <row r="76" spans="2:33" ht="18" customHeight="1" x14ac:dyDescent="0.25">
      <c r="B76" s="1">
        <v>75</v>
      </c>
      <c r="E76" s="3">
        <f t="shared" si="6"/>
        <v>0</v>
      </c>
      <c r="F76" s="122"/>
      <c r="G76" s="268"/>
      <c r="H76" s="113"/>
      <c r="N76" s="161"/>
      <c r="O76" s="25"/>
      <c r="P76" s="171"/>
      <c r="Q76" s="81"/>
      <c r="R76" s="183"/>
      <c r="S76" s="194"/>
      <c r="T76" s="101"/>
      <c r="U76" s="206"/>
      <c r="V76" s="217"/>
      <c r="W76" s="63"/>
      <c r="X76" s="5"/>
      <c r="Y76" s="45"/>
      <c r="Z76" s="183"/>
      <c r="AA76" s="161"/>
      <c r="AB76" s="247"/>
      <c r="AC76" s="347"/>
      <c r="AD76" s="25"/>
      <c r="AE76" s="217"/>
      <c r="AF76" s="67"/>
      <c r="AG76" s="4">
        <f t="shared" si="7"/>
        <v>0</v>
      </c>
    </row>
    <row r="77" spans="2:33" ht="18" customHeight="1" x14ac:dyDescent="0.25">
      <c r="B77" s="1">
        <v>76</v>
      </c>
      <c r="E77" s="3">
        <f t="shared" si="6"/>
        <v>0</v>
      </c>
      <c r="F77" s="122"/>
      <c r="G77" s="268"/>
      <c r="H77" s="113"/>
      <c r="N77" s="161"/>
      <c r="O77" s="25"/>
      <c r="P77" s="171"/>
      <c r="Q77" s="81"/>
      <c r="R77" s="183"/>
      <c r="S77" s="194"/>
      <c r="T77" s="101"/>
      <c r="U77" s="206"/>
      <c r="V77" s="217"/>
      <c r="W77" s="63"/>
      <c r="X77" s="5"/>
      <c r="Y77" s="45"/>
      <c r="Z77" s="183"/>
      <c r="AA77" s="161"/>
      <c r="AB77" s="247"/>
      <c r="AC77" s="347"/>
      <c r="AD77" s="25"/>
      <c r="AE77" s="217"/>
      <c r="AF77" s="67"/>
      <c r="AG77" s="4">
        <f t="shared" si="7"/>
        <v>0</v>
      </c>
    </row>
    <row r="78" spans="2:33" ht="18" customHeight="1" x14ac:dyDescent="0.25">
      <c r="B78" s="1">
        <v>77</v>
      </c>
      <c r="E78" s="3">
        <f t="shared" si="6"/>
        <v>0</v>
      </c>
      <c r="F78" s="122"/>
      <c r="G78" s="268"/>
      <c r="H78" s="113"/>
      <c r="N78" s="161"/>
      <c r="O78" s="25"/>
      <c r="P78" s="171"/>
      <c r="Q78" s="81"/>
      <c r="R78" s="183"/>
      <c r="S78" s="194"/>
      <c r="T78" s="101"/>
      <c r="U78" s="206"/>
      <c r="V78" s="217"/>
      <c r="W78" s="63"/>
      <c r="X78" s="5"/>
      <c r="Y78" s="45"/>
      <c r="Z78" s="183"/>
      <c r="AA78" s="161"/>
      <c r="AB78" s="247"/>
      <c r="AC78" s="347"/>
      <c r="AD78" s="25"/>
      <c r="AE78" s="217"/>
      <c r="AF78" s="67"/>
      <c r="AG78" s="4">
        <f t="shared" si="7"/>
        <v>0</v>
      </c>
    </row>
    <row r="79" spans="2:33" ht="18" customHeight="1" x14ac:dyDescent="0.25">
      <c r="B79" s="1">
        <v>78</v>
      </c>
      <c r="E79" s="3">
        <f t="shared" si="6"/>
        <v>0</v>
      </c>
      <c r="F79" s="122"/>
      <c r="G79" s="268"/>
      <c r="H79" s="113"/>
      <c r="N79" s="161"/>
      <c r="O79" s="25"/>
      <c r="P79" s="171"/>
      <c r="Q79" s="81"/>
      <c r="R79" s="183"/>
      <c r="S79" s="194"/>
      <c r="T79" s="101"/>
      <c r="U79" s="206"/>
      <c r="V79" s="217"/>
      <c r="W79" s="63"/>
      <c r="X79" s="5"/>
      <c r="Y79" s="45"/>
      <c r="Z79" s="183"/>
      <c r="AA79" s="161"/>
      <c r="AB79" s="247"/>
      <c r="AC79" s="347"/>
      <c r="AD79" s="25"/>
      <c r="AE79" s="217"/>
      <c r="AF79" s="67"/>
      <c r="AG79" s="4">
        <f t="shared" si="7"/>
        <v>0</v>
      </c>
    </row>
    <row r="80" spans="2:33" ht="18" customHeight="1" x14ac:dyDescent="0.25">
      <c r="B80" s="1">
        <v>79</v>
      </c>
      <c r="E80" s="3">
        <f t="shared" si="6"/>
        <v>0</v>
      </c>
      <c r="F80" s="122"/>
      <c r="G80" s="268"/>
      <c r="H80" s="113"/>
      <c r="N80" s="161"/>
      <c r="O80" s="25"/>
      <c r="P80" s="171"/>
      <c r="Q80" s="81"/>
      <c r="R80" s="183"/>
      <c r="S80" s="194"/>
      <c r="T80" s="101"/>
      <c r="U80" s="206"/>
      <c r="V80" s="217"/>
      <c r="W80" s="63"/>
      <c r="X80" s="5"/>
      <c r="Y80" s="45"/>
      <c r="Z80" s="183"/>
      <c r="AA80" s="161"/>
      <c r="AB80" s="247"/>
      <c r="AC80" s="347"/>
      <c r="AD80" s="25"/>
      <c r="AE80" s="217"/>
      <c r="AF80" s="67"/>
      <c r="AG80" s="4">
        <f t="shared" si="7"/>
        <v>0</v>
      </c>
    </row>
    <row r="81" spans="2:33" ht="18" customHeight="1" x14ac:dyDescent="0.25">
      <c r="B81" s="1">
        <v>80</v>
      </c>
      <c r="E81" s="3">
        <f t="shared" si="6"/>
        <v>0</v>
      </c>
      <c r="F81" s="122"/>
      <c r="G81" s="268"/>
      <c r="H81" s="113"/>
      <c r="N81" s="161"/>
      <c r="O81" s="25"/>
      <c r="P81" s="171"/>
      <c r="Q81" s="81"/>
      <c r="R81" s="183"/>
      <c r="S81" s="194"/>
      <c r="T81" s="101"/>
      <c r="U81" s="206"/>
      <c r="V81" s="217"/>
      <c r="W81" s="63"/>
      <c r="X81" s="5"/>
      <c r="Y81" s="45"/>
      <c r="Z81" s="183"/>
      <c r="AA81" s="161"/>
      <c r="AB81" s="247"/>
      <c r="AC81" s="347"/>
      <c r="AD81" s="25"/>
      <c r="AE81" s="217"/>
      <c r="AF81" s="67"/>
      <c r="AG81" s="4">
        <f t="shared" si="7"/>
        <v>0</v>
      </c>
    </row>
    <row r="82" spans="2:33" ht="18" customHeight="1" x14ac:dyDescent="0.25">
      <c r="B82" s="1">
        <v>81</v>
      </c>
      <c r="E82" s="3">
        <f t="shared" si="6"/>
        <v>0</v>
      </c>
      <c r="F82" s="122"/>
      <c r="G82" s="268"/>
      <c r="H82" s="113"/>
      <c r="N82" s="161"/>
      <c r="O82" s="25"/>
      <c r="P82" s="171"/>
      <c r="Q82" s="81"/>
      <c r="R82" s="183"/>
      <c r="S82" s="194"/>
      <c r="T82" s="101"/>
      <c r="U82" s="206"/>
      <c r="V82" s="217"/>
      <c r="W82" s="63"/>
      <c r="X82" s="5"/>
      <c r="Y82" s="45"/>
      <c r="Z82" s="183"/>
      <c r="AA82" s="161"/>
      <c r="AB82" s="247"/>
      <c r="AC82" s="347"/>
      <c r="AD82" s="25"/>
      <c r="AE82" s="217"/>
      <c r="AF82" s="67"/>
      <c r="AG82" s="4">
        <f t="shared" si="7"/>
        <v>0</v>
      </c>
    </row>
    <row r="83" spans="2:33" ht="18" customHeight="1" x14ac:dyDescent="0.25">
      <c r="B83" s="1">
        <v>82</v>
      </c>
      <c r="E83" s="3">
        <f t="shared" si="6"/>
        <v>0</v>
      </c>
      <c r="F83" s="122"/>
      <c r="G83" s="268"/>
      <c r="H83" s="113"/>
      <c r="N83" s="161"/>
      <c r="O83" s="25"/>
      <c r="P83" s="171"/>
      <c r="Q83" s="81"/>
      <c r="R83" s="183"/>
      <c r="S83" s="194"/>
      <c r="T83" s="101"/>
      <c r="U83" s="206"/>
      <c r="V83" s="217"/>
      <c r="W83" s="63"/>
      <c r="X83" s="5"/>
      <c r="Y83" s="45"/>
      <c r="Z83" s="183"/>
      <c r="AA83" s="161"/>
      <c r="AB83" s="247"/>
      <c r="AC83" s="347"/>
      <c r="AD83" s="25"/>
      <c r="AE83" s="217"/>
      <c r="AF83" s="67"/>
      <c r="AG83" s="4">
        <f t="shared" si="7"/>
        <v>0</v>
      </c>
    </row>
    <row r="84" spans="2:33" ht="18" customHeight="1" x14ac:dyDescent="0.25">
      <c r="B84" s="1">
        <v>83</v>
      </c>
      <c r="E84" s="3">
        <f t="shared" si="6"/>
        <v>0</v>
      </c>
      <c r="F84" s="122"/>
      <c r="G84" s="268"/>
      <c r="H84" s="113"/>
      <c r="N84" s="161"/>
      <c r="O84" s="25"/>
      <c r="P84" s="171"/>
      <c r="Q84" s="81"/>
      <c r="R84" s="183"/>
      <c r="S84" s="194"/>
      <c r="T84" s="101"/>
      <c r="U84" s="206"/>
      <c r="V84" s="217"/>
      <c r="W84" s="63"/>
      <c r="X84" s="5"/>
      <c r="Y84" s="45"/>
      <c r="Z84" s="183"/>
      <c r="AA84" s="161"/>
      <c r="AB84" s="247"/>
      <c r="AC84" s="347"/>
      <c r="AD84" s="25"/>
      <c r="AE84" s="217"/>
      <c r="AF84" s="67"/>
      <c r="AG84" s="4">
        <f t="shared" si="7"/>
        <v>0</v>
      </c>
    </row>
    <row r="85" spans="2:33" ht="18" customHeight="1" x14ac:dyDescent="0.25">
      <c r="B85" s="1">
        <v>84</v>
      </c>
      <c r="E85" s="3">
        <f t="shared" si="6"/>
        <v>0</v>
      </c>
      <c r="F85" s="122"/>
      <c r="G85" s="268"/>
      <c r="H85" s="113"/>
      <c r="N85" s="161"/>
      <c r="O85" s="25"/>
      <c r="P85" s="171"/>
      <c r="Q85" s="81"/>
      <c r="R85" s="183"/>
      <c r="S85" s="194"/>
      <c r="T85" s="101"/>
      <c r="U85" s="206"/>
      <c r="V85" s="217"/>
      <c r="W85" s="63"/>
      <c r="X85" s="5"/>
      <c r="Y85" s="45"/>
      <c r="Z85" s="183"/>
      <c r="AA85" s="161"/>
      <c r="AB85" s="247"/>
      <c r="AC85" s="347"/>
      <c r="AD85" s="25"/>
      <c r="AE85" s="217"/>
      <c r="AF85" s="67"/>
      <c r="AG85" s="4">
        <f t="shared" si="7"/>
        <v>0</v>
      </c>
    </row>
    <row r="86" spans="2:33" ht="18" customHeight="1" x14ac:dyDescent="0.25">
      <c r="B86" s="1">
        <v>85</v>
      </c>
      <c r="E86" s="3">
        <f t="shared" si="6"/>
        <v>0</v>
      </c>
      <c r="F86" s="122"/>
      <c r="G86" s="268"/>
      <c r="H86" s="113"/>
      <c r="N86" s="161"/>
      <c r="O86" s="25"/>
      <c r="P86" s="171"/>
      <c r="Q86" s="81"/>
      <c r="R86" s="183"/>
      <c r="S86" s="194"/>
      <c r="T86" s="101"/>
      <c r="U86" s="206"/>
      <c r="V86" s="217"/>
      <c r="W86" s="63"/>
      <c r="X86" s="5"/>
      <c r="Y86" s="45"/>
      <c r="Z86" s="183"/>
      <c r="AA86" s="161"/>
      <c r="AB86" s="247"/>
      <c r="AC86" s="347"/>
      <c r="AD86" s="25"/>
      <c r="AE86" s="217"/>
      <c r="AF86" s="67"/>
      <c r="AG86" s="4">
        <f t="shared" si="7"/>
        <v>0</v>
      </c>
    </row>
    <row r="87" spans="2:33" ht="18" customHeight="1" x14ac:dyDescent="0.25">
      <c r="B87" s="1">
        <v>86</v>
      </c>
      <c r="E87" s="3">
        <f t="shared" si="6"/>
        <v>0</v>
      </c>
      <c r="F87" s="122"/>
      <c r="G87" s="268"/>
      <c r="H87" s="113"/>
      <c r="N87" s="161"/>
      <c r="O87" s="25"/>
      <c r="P87" s="171"/>
      <c r="Q87" s="81"/>
      <c r="R87" s="183"/>
      <c r="S87" s="194"/>
      <c r="T87" s="101"/>
      <c r="U87" s="206"/>
      <c r="V87" s="217"/>
      <c r="W87" s="63"/>
      <c r="X87" s="5"/>
      <c r="Y87" s="45"/>
      <c r="Z87" s="183"/>
      <c r="AA87" s="161"/>
      <c r="AB87" s="247"/>
      <c r="AC87" s="347"/>
      <c r="AD87" s="25"/>
      <c r="AE87" s="217"/>
      <c r="AF87" s="67"/>
      <c r="AG87" s="4">
        <f t="shared" si="7"/>
        <v>0</v>
      </c>
    </row>
    <row r="88" spans="2:33" ht="18" customHeight="1" x14ac:dyDescent="0.25">
      <c r="B88" s="1">
        <v>87</v>
      </c>
      <c r="E88" s="3">
        <f t="shared" si="6"/>
        <v>0</v>
      </c>
      <c r="F88" s="122"/>
      <c r="G88" s="268"/>
      <c r="H88" s="113"/>
      <c r="N88" s="161"/>
      <c r="O88" s="25"/>
      <c r="P88" s="171"/>
      <c r="Q88" s="81"/>
      <c r="R88" s="183"/>
      <c r="S88" s="194"/>
      <c r="T88" s="101"/>
      <c r="U88" s="206"/>
      <c r="V88" s="217"/>
      <c r="W88" s="63"/>
      <c r="X88" s="5"/>
      <c r="Y88" s="45"/>
      <c r="Z88" s="183"/>
      <c r="AA88" s="161"/>
      <c r="AB88" s="247"/>
      <c r="AC88" s="347"/>
      <c r="AD88" s="25"/>
      <c r="AE88" s="217"/>
      <c r="AF88" s="67"/>
      <c r="AG88" s="4">
        <f t="shared" si="7"/>
        <v>0</v>
      </c>
    </row>
    <row r="89" spans="2:33" ht="18" customHeight="1" x14ac:dyDescent="0.25">
      <c r="B89" s="1">
        <v>88</v>
      </c>
      <c r="E89" s="3">
        <f t="shared" si="6"/>
        <v>0</v>
      </c>
      <c r="F89" s="122"/>
      <c r="G89" s="268"/>
      <c r="H89" s="113"/>
      <c r="N89" s="161"/>
      <c r="O89" s="25"/>
      <c r="P89" s="171"/>
      <c r="Q89" s="81"/>
      <c r="R89" s="183"/>
      <c r="S89" s="194"/>
      <c r="T89" s="101"/>
      <c r="U89" s="206"/>
      <c r="V89" s="217"/>
      <c r="W89" s="63"/>
      <c r="X89" s="5"/>
      <c r="Y89" s="45"/>
      <c r="Z89" s="183"/>
      <c r="AA89" s="161"/>
      <c r="AB89" s="247"/>
      <c r="AC89" s="347"/>
      <c r="AD89" s="25"/>
      <c r="AE89" s="217"/>
      <c r="AF89" s="67"/>
      <c r="AG89" s="4">
        <f t="shared" si="7"/>
        <v>0</v>
      </c>
    </row>
    <row r="90" spans="2:33" ht="18" customHeight="1" x14ac:dyDescent="0.25">
      <c r="B90" s="1">
        <v>89</v>
      </c>
      <c r="E90" s="3">
        <f t="shared" si="6"/>
        <v>0</v>
      </c>
      <c r="F90" s="122"/>
      <c r="G90" s="268"/>
      <c r="H90" s="113"/>
      <c r="N90" s="161"/>
      <c r="O90" s="25"/>
      <c r="P90" s="171"/>
      <c r="Q90" s="81"/>
      <c r="R90" s="183"/>
      <c r="S90" s="194"/>
      <c r="T90" s="101"/>
      <c r="U90" s="206"/>
      <c r="V90" s="217"/>
      <c r="W90" s="63"/>
      <c r="X90" s="5"/>
      <c r="Y90" s="45"/>
      <c r="Z90" s="183"/>
      <c r="AA90" s="161"/>
      <c r="AB90" s="247"/>
      <c r="AC90" s="347"/>
      <c r="AD90" s="25"/>
      <c r="AE90" s="217"/>
      <c r="AF90" s="67"/>
      <c r="AG90" s="4">
        <f t="shared" si="7"/>
        <v>0</v>
      </c>
    </row>
    <row r="91" spans="2:33" ht="18" customHeight="1" x14ac:dyDescent="0.25">
      <c r="B91" s="1">
        <v>90</v>
      </c>
      <c r="E91" s="3">
        <f t="shared" si="6"/>
        <v>0</v>
      </c>
      <c r="F91" s="122"/>
      <c r="G91" s="268"/>
      <c r="H91" s="113"/>
      <c r="N91" s="161"/>
      <c r="O91" s="25"/>
      <c r="P91" s="171"/>
      <c r="Q91" s="81"/>
      <c r="R91" s="183"/>
      <c r="S91" s="194"/>
      <c r="T91" s="101"/>
      <c r="U91" s="206"/>
      <c r="V91" s="217"/>
      <c r="W91" s="63"/>
      <c r="X91" s="5"/>
      <c r="Y91" s="45"/>
      <c r="Z91" s="183"/>
      <c r="AA91" s="161"/>
      <c r="AB91" s="247"/>
      <c r="AC91" s="347"/>
      <c r="AD91" s="25"/>
      <c r="AE91" s="217"/>
      <c r="AF91" s="67"/>
      <c r="AG91" s="4">
        <f t="shared" si="7"/>
        <v>0</v>
      </c>
    </row>
    <row r="92" spans="2:33" ht="18" customHeight="1" x14ac:dyDescent="0.25">
      <c r="B92" s="1">
        <v>91</v>
      </c>
      <c r="E92" s="3">
        <f t="shared" si="6"/>
        <v>0</v>
      </c>
      <c r="F92" s="122"/>
      <c r="G92" s="268"/>
      <c r="H92" s="113"/>
      <c r="N92" s="161"/>
      <c r="O92" s="25"/>
      <c r="P92" s="171"/>
      <c r="Q92" s="81"/>
      <c r="R92" s="183"/>
      <c r="S92" s="194"/>
      <c r="T92" s="101"/>
      <c r="U92" s="206"/>
      <c r="V92" s="217"/>
      <c r="W92" s="63"/>
      <c r="X92" s="5"/>
      <c r="Y92" s="45"/>
      <c r="Z92" s="183"/>
      <c r="AA92" s="161"/>
      <c r="AB92" s="247"/>
      <c r="AC92" s="347"/>
      <c r="AD92" s="25"/>
      <c r="AE92" s="217"/>
      <c r="AF92" s="67"/>
      <c r="AG92" s="4">
        <f t="shared" si="7"/>
        <v>0</v>
      </c>
    </row>
    <row r="93" spans="2:33" ht="18" customHeight="1" x14ac:dyDescent="0.25">
      <c r="B93" s="1">
        <v>92</v>
      </c>
      <c r="E93" s="3">
        <f t="shared" si="6"/>
        <v>0</v>
      </c>
      <c r="F93" s="122"/>
      <c r="G93" s="268"/>
      <c r="H93" s="113"/>
      <c r="N93" s="161"/>
      <c r="O93" s="25"/>
      <c r="P93" s="171"/>
      <c r="Q93" s="81"/>
      <c r="R93" s="183"/>
      <c r="S93" s="194"/>
      <c r="T93" s="101"/>
      <c r="U93" s="206"/>
      <c r="V93" s="217"/>
      <c r="W93" s="63"/>
      <c r="X93" s="5"/>
      <c r="Y93" s="45"/>
      <c r="Z93" s="183"/>
      <c r="AA93" s="161"/>
      <c r="AB93" s="247"/>
      <c r="AC93" s="347"/>
      <c r="AD93" s="25"/>
      <c r="AE93" s="217"/>
      <c r="AF93" s="67"/>
      <c r="AG93" s="4">
        <f t="shared" si="7"/>
        <v>0</v>
      </c>
    </row>
    <row r="94" spans="2:33" ht="18" customHeight="1" x14ac:dyDescent="0.25">
      <c r="B94" s="1">
        <v>93</v>
      </c>
      <c r="E94" s="3">
        <f t="shared" si="6"/>
        <v>0</v>
      </c>
      <c r="F94" s="122"/>
      <c r="G94" s="268"/>
      <c r="H94" s="113"/>
      <c r="N94" s="161"/>
      <c r="O94" s="25"/>
      <c r="P94" s="171"/>
      <c r="Q94" s="81"/>
      <c r="R94" s="183"/>
      <c r="S94" s="194"/>
      <c r="T94" s="101"/>
      <c r="U94" s="206"/>
      <c r="V94" s="217"/>
      <c r="W94" s="63"/>
      <c r="X94" s="5"/>
      <c r="Y94" s="45"/>
      <c r="Z94" s="183"/>
      <c r="AA94" s="161"/>
      <c r="AB94" s="247"/>
      <c r="AC94" s="347"/>
      <c r="AD94" s="25"/>
      <c r="AE94" s="217"/>
      <c r="AF94" s="67"/>
      <c r="AG94" s="4">
        <f t="shared" si="7"/>
        <v>0</v>
      </c>
    </row>
    <row r="95" spans="2:33" ht="18" customHeight="1" x14ac:dyDescent="0.25">
      <c r="B95" s="1">
        <v>94</v>
      </c>
      <c r="E95" s="3">
        <f t="shared" si="6"/>
        <v>0</v>
      </c>
      <c r="N95" s="161"/>
      <c r="O95" s="25"/>
      <c r="P95" s="171"/>
      <c r="Q95" s="81"/>
      <c r="R95" s="183"/>
      <c r="S95" s="194"/>
      <c r="T95" s="101"/>
      <c r="U95" s="206"/>
      <c r="V95" s="217"/>
      <c r="W95" s="63"/>
      <c r="X95" s="5"/>
      <c r="Y95" s="45"/>
      <c r="Z95" s="183"/>
      <c r="AA95" s="161"/>
      <c r="AB95" s="247"/>
      <c r="AC95" s="347"/>
      <c r="AD95" s="25"/>
      <c r="AE95" s="217"/>
      <c r="AF95" s="67"/>
      <c r="AG95" s="4">
        <f t="shared" si="7"/>
        <v>0</v>
      </c>
    </row>
    <row r="96" spans="2:33" ht="18" customHeight="1" x14ac:dyDescent="0.25">
      <c r="B96" s="1">
        <v>95</v>
      </c>
      <c r="E96" s="3">
        <f t="shared" si="6"/>
        <v>0</v>
      </c>
      <c r="N96" s="161"/>
      <c r="O96" s="25"/>
      <c r="P96" s="171"/>
      <c r="Q96" s="81"/>
      <c r="R96" s="183"/>
      <c r="S96" s="194"/>
      <c r="T96" s="101"/>
      <c r="U96" s="206"/>
      <c r="V96" s="217"/>
      <c r="W96" s="63"/>
      <c r="X96" s="5"/>
      <c r="Y96" s="45"/>
      <c r="Z96" s="183"/>
      <c r="AA96" s="161"/>
      <c r="AB96" s="247"/>
      <c r="AC96" s="347"/>
      <c r="AD96" s="25"/>
      <c r="AE96" s="217"/>
      <c r="AF96" s="67"/>
      <c r="AG96" s="4">
        <f t="shared" si="7"/>
        <v>0</v>
      </c>
    </row>
    <row r="97" spans="33:33" ht="18" customHeight="1" x14ac:dyDescent="0.25">
      <c r="AG97" s="4">
        <f t="shared" si="7"/>
        <v>0</v>
      </c>
    </row>
    <row r="98" spans="33:33" ht="18" customHeight="1" x14ac:dyDescent="0.25">
      <c r="AG98" s="4">
        <f t="shared" si="7"/>
        <v>0</v>
      </c>
    </row>
    <row r="99" spans="33:33" ht="18" customHeight="1" x14ac:dyDescent="0.25">
      <c r="AG99" s="4">
        <f t="shared" si="7"/>
        <v>0</v>
      </c>
    </row>
    <row r="100" spans="33:33" ht="18" customHeight="1" x14ac:dyDescent="0.25">
      <c r="AG100" s="4">
        <f t="shared" si="7"/>
        <v>0</v>
      </c>
    </row>
    <row r="101" spans="33:33" ht="18" customHeight="1" x14ac:dyDescent="0.25">
      <c r="AG101" s="4">
        <f t="shared" si="7"/>
        <v>0</v>
      </c>
    </row>
    <row r="102" spans="33:33" x14ac:dyDescent="0.25">
      <c r="AG102" s="4">
        <f t="shared" si="7"/>
        <v>0</v>
      </c>
    </row>
    <row r="103" spans="33:33" x14ac:dyDescent="0.25">
      <c r="AG103" s="4">
        <f t="shared" si="7"/>
        <v>0</v>
      </c>
    </row>
    <row r="104" spans="33:33" x14ac:dyDescent="0.25">
      <c r="AG104" s="4">
        <f t="shared" si="7"/>
        <v>0</v>
      </c>
    </row>
  </sheetData>
  <sortState xmlns:xlrd2="http://schemas.microsoft.com/office/spreadsheetml/2017/richdata2" ref="A2:AG57">
    <sortCondition descending="1" ref="A2:A57"/>
  </sortState>
  <mergeCells count="1">
    <mergeCell ref="C1:D1"/>
  </mergeCells>
  <pageMargins left="0.7" right="0.7" top="0.75" bottom="0.75" header="0.3" footer="0.3"/>
  <pageSetup scale="2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40838-D19D-48D5-A59F-36F59A7BC7F8}">
  <dimension ref="A1:C39"/>
  <sheetViews>
    <sheetView tabSelected="1" workbookViewId="0"/>
  </sheetViews>
  <sheetFormatPr defaultRowHeight="15" x14ac:dyDescent="0.25"/>
  <cols>
    <col min="1" max="1" width="23.5703125" customWidth="1"/>
    <col min="2" max="2" width="19.42578125" customWidth="1"/>
    <col min="3" max="3" width="22.42578125" customWidth="1"/>
    <col min="8" max="21" width="8.85546875" customWidth="1"/>
  </cols>
  <sheetData>
    <row r="1" spans="1:3" ht="16.899999999999999" customHeight="1" x14ac:dyDescent="0.25">
      <c r="A1" s="60" t="s">
        <v>10</v>
      </c>
      <c r="B1" s="60" t="s">
        <v>12</v>
      </c>
      <c r="C1" s="60" t="s">
        <v>13</v>
      </c>
    </row>
    <row r="2" spans="1:3" ht="16.899999999999999" customHeight="1" x14ac:dyDescent="0.25">
      <c r="A2" t="s">
        <v>20</v>
      </c>
      <c r="B2" t="s">
        <v>18</v>
      </c>
      <c r="C2" t="s">
        <v>19</v>
      </c>
    </row>
    <row r="3" spans="1:3" ht="16.899999999999999" customHeight="1" x14ac:dyDescent="0.25">
      <c r="A3" t="s">
        <v>106</v>
      </c>
      <c r="B3" t="s">
        <v>166</v>
      </c>
      <c r="C3" t="s">
        <v>167</v>
      </c>
    </row>
    <row r="4" spans="1:3" ht="16.899999999999999" customHeight="1" x14ac:dyDescent="0.25">
      <c r="A4" t="s">
        <v>214</v>
      </c>
      <c r="B4" t="s">
        <v>242</v>
      </c>
      <c r="C4" t="s">
        <v>243</v>
      </c>
    </row>
    <row r="5" spans="1:3" ht="16.899999999999999" customHeight="1" x14ac:dyDescent="0.25">
      <c r="A5" t="s">
        <v>254</v>
      </c>
      <c r="B5" t="s">
        <v>296</v>
      </c>
      <c r="C5" t="s">
        <v>297</v>
      </c>
    </row>
    <row r="6" spans="1:3" ht="16.899999999999999" customHeight="1" x14ac:dyDescent="0.25">
      <c r="A6" t="s">
        <v>298</v>
      </c>
      <c r="B6" t="s">
        <v>333</v>
      </c>
      <c r="C6" t="s">
        <v>334</v>
      </c>
    </row>
    <row r="7" spans="1:3" ht="16.899999999999999" customHeight="1" x14ac:dyDescent="0.25">
      <c r="A7" t="s">
        <v>311</v>
      </c>
      <c r="B7" t="s">
        <v>327</v>
      </c>
      <c r="C7" t="s">
        <v>328</v>
      </c>
    </row>
    <row r="8" spans="1:3" ht="16.899999999999999" customHeight="1" x14ac:dyDescent="0.25">
      <c r="A8" t="s">
        <v>329</v>
      </c>
      <c r="B8" t="s">
        <v>338</v>
      </c>
      <c r="C8" t="s">
        <v>339</v>
      </c>
    </row>
    <row r="9" spans="1:3" ht="16.899999999999999" customHeight="1" x14ac:dyDescent="0.25">
      <c r="A9" t="s">
        <v>340</v>
      </c>
      <c r="B9" t="s">
        <v>351</v>
      </c>
      <c r="C9" t="s">
        <v>352</v>
      </c>
    </row>
    <row r="10" spans="1:3" ht="16.899999999999999" customHeight="1" x14ac:dyDescent="0.25">
      <c r="A10" t="s">
        <v>341</v>
      </c>
      <c r="B10" t="s">
        <v>363</v>
      </c>
      <c r="C10" t="s">
        <v>364</v>
      </c>
    </row>
    <row r="11" spans="1:3" ht="16.899999999999999" customHeight="1" x14ac:dyDescent="0.25">
      <c r="A11" t="s">
        <v>365</v>
      </c>
      <c r="B11" t="s">
        <v>371</v>
      </c>
      <c r="C11" t="s">
        <v>372</v>
      </c>
    </row>
    <row r="12" spans="1:3" ht="16.899999999999999" customHeight="1" x14ac:dyDescent="0.25">
      <c r="A12" t="s">
        <v>373</v>
      </c>
      <c r="B12" t="s">
        <v>387</v>
      </c>
      <c r="C12" t="s">
        <v>388</v>
      </c>
    </row>
    <row r="13" spans="1:3" ht="16.899999999999999" customHeight="1" x14ac:dyDescent="0.25">
      <c r="A13" t="s">
        <v>374</v>
      </c>
      <c r="B13" t="s">
        <v>398</v>
      </c>
      <c r="C13" t="s">
        <v>399</v>
      </c>
    </row>
    <row r="14" spans="1:3" ht="16.899999999999999" customHeight="1" x14ac:dyDescent="0.25">
      <c r="A14" t="s">
        <v>414</v>
      </c>
      <c r="B14" t="s">
        <v>420</v>
      </c>
      <c r="C14" t="s">
        <v>421</v>
      </c>
    </row>
    <row r="15" spans="1:3" ht="16.899999999999999" customHeight="1" x14ac:dyDescent="0.25"/>
    <row r="16" spans="1:3" ht="16.899999999999999" customHeight="1" x14ac:dyDescent="0.25"/>
    <row r="17" ht="16.899999999999999" customHeight="1" x14ac:dyDescent="0.25"/>
    <row r="18" ht="16.899999999999999" customHeight="1" x14ac:dyDescent="0.25"/>
    <row r="19" ht="16.899999999999999" customHeight="1" x14ac:dyDescent="0.25"/>
    <row r="20" ht="16.899999999999999" customHeight="1" x14ac:dyDescent="0.25"/>
    <row r="21" ht="16.899999999999999" customHeight="1" x14ac:dyDescent="0.25"/>
    <row r="22" ht="16.899999999999999" customHeight="1" x14ac:dyDescent="0.25"/>
    <row r="23" ht="16.899999999999999" customHeight="1" x14ac:dyDescent="0.25"/>
    <row r="24" ht="16.899999999999999" customHeight="1" x14ac:dyDescent="0.25"/>
    <row r="25" ht="16.899999999999999" customHeight="1" x14ac:dyDescent="0.25"/>
    <row r="26" ht="16.899999999999999" customHeight="1" x14ac:dyDescent="0.25"/>
    <row r="27" ht="16.899999999999999" customHeight="1" x14ac:dyDescent="0.25"/>
    <row r="28" ht="16.899999999999999" customHeight="1" x14ac:dyDescent="0.25"/>
    <row r="29" ht="16.899999999999999" customHeight="1" x14ac:dyDescent="0.25"/>
    <row r="30" ht="16.899999999999999" customHeight="1" x14ac:dyDescent="0.25"/>
    <row r="31" ht="16.899999999999999" customHeight="1" x14ac:dyDescent="0.25"/>
    <row r="32" ht="16.899999999999999" customHeight="1" x14ac:dyDescent="0.25"/>
    <row r="33" ht="16.899999999999999" customHeight="1" x14ac:dyDescent="0.25"/>
    <row r="34" ht="16.899999999999999" customHeight="1" x14ac:dyDescent="0.25"/>
    <row r="35" ht="16.899999999999999" customHeight="1" x14ac:dyDescent="0.25"/>
    <row r="36" ht="16.899999999999999" customHeight="1" x14ac:dyDescent="0.25"/>
    <row r="37" ht="16.899999999999999" customHeight="1" x14ac:dyDescent="0.25"/>
    <row r="38" ht="16.899999999999999" customHeight="1" x14ac:dyDescent="0.25"/>
    <row r="39" ht="16.899999999999999" customHeight="1" x14ac:dyDescent="0.25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636EC-FCE1-46E7-B8C6-C00B8595F7EC}">
  <dimension ref="A1:D9"/>
  <sheetViews>
    <sheetView view="pageBreakPreview" zoomScaleNormal="100" zoomScaleSheetLayoutView="100" workbookViewId="0">
      <selection activeCell="U9" sqref="U9"/>
    </sheetView>
  </sheetViews>
  <sheetFormatPr defaultRowHeight="15" x14ac:dyDescent="0.25"/>
  <cols>
    <col min="1" max="1" width="17.5703125" customWidth="1"/>
    <col min="2" max="2" width="28.42578125" customWidth="1"/>
    <col min="3" max="3" width="0" hidden="1" customWidth="1"/>
    <col min="4" max="4" width="9.140625" style="61"/>
    <col min="6" max="19" width="0" hidden="1" customWidth="1"/>
  </cols>
  <sheetData>
    <row r="1" spans="1:4" ht="15.75" x14ac:dyDescent="0.25">
      <c r="A1" s="60" t="s">
        <v>10</v>
      </c>
      <c r="B1" s="60" t="s">
        <v>11</v>
      </c>
      <c r="D1" s="65"/>
    </row>
    <row r="2" spans="1:4" x14ac:dyDescent="0.25">
      <c r="D2" s="65"/>
    </row>
    <row r="3" spans="1:4" x14ac:dyDescent="0.25">
      <c r="D3" s="65"/>
    </row>
    <row r="4" spans="1:4" x14ac:dyDescent="0.25">
      <c r="D4" s="65"/>
    </row>
    <row r="5" spans="1:4" x14ac:dyDescent="0.25">
      <c r="D5" s="65"/>
    </row>
    <row r="6" spans="1:4" x14ac:dyDescent="0.25">
      <c r="D6" s="65"/>
    </row>
    <row r="7" spans="1:4" x14ac:dyDescent="0.25">
      <c r="D7" s="65"/>
    </row>
    <row r="8" spans="1:4" x14ac:dyDescent="0.25">
      <c r="D8" s="65"/>
    </row>
    <row r="9" spans="1:4" x14ac:dyDescent="0.25">
      <c r="D9" s="6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Jr Barrels</vt:lpstr>
      <vt:lpstr>Jr Breakaway</vt:lpstr>
      <vt:lpstr>Jr Bulls</vt:lpstr>
      <vt:lpstr>Sr Breakaway</vt:lpstr>
      <vt:lpstr>Sr Header</vt:lpstr>
      <vt:lpstr>Sr Heeler</vt:lpstr>
      <vt:lpstr>TR Qualified Team</vt:lpstr>
      <vt:lpstr>Qualified Teams</vt:lpstr>
      <vt:lpstr>'Jr Barrels'!Print_Area</vt:lpstr>
      <vt:lpstr>'Jr Breakaway'!Print_Area</vt:lpstr>
      <vt:lpstr>'Jr Bulls'!Print_Area</vt:lpstr>
      <vt:lpstr>'Qualified Teams'!Print_Area</vt:lpstr>
      <vt:lpstr>'Sr Breakaway'!Print_Area</vt:lpstr>
      <vt:lpstr>'Sr Header'!Print_Area</vt:lpstr>
      <vt:lpstr>'Sr Heeler'!Print_Area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Katelin Conway</dc:creator>
  <cp:lastModifiedBy>Kari Zubach</cp:lastModifiedBy>
  <cp:lastPrinted>2022-09-03T16:36:52Z</cp:lastPrinted>
  <dcterms:created xsi:type="dcterms:W3CDTF">2021-09-02T02:20:24Z</dcterms:created>
  <dcterms:modified xsi:type="dcterms:W3CDTF">2026-08-17T19:37:17Z</dcterms:modified>
</cp:coreProperties>
</file>