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dc-my.sharepoint.com/personal/kzubach_buihwc_com/Documents/Documents/"/>
    </mc:Choice>
  </mc:AlternateContent>
  <xr:revisionPtr revIDLastSave="48" documentId="8_{900A289A-33A0-4820-906D-AD11DD0D9DF6}" xr6:coauthVersionLast="47" xr6:coauthVersionMax="47" xr10:uidLastSave="{0F822D36-80A1-4844-8808-F8FB91422E0F}"/>
  <bookViews>
    <workbookView xWindow="28680" yWindow="-120" windowWidth="29040" windowHeight="15720" activeTab="35" xr2:uid="{00000000-000D-0000-FFFF-FFFF00000000}"/>
  </bookViews>
  <sheets>
    <sheet name="Bareback" sheetId="39" r:id="rId1"/>
    <sheet name="Saddle Bronc" sheetId="2" r:id="rId2"/>
    <sheet name="Bull Riding" sheetId="3" r:id="rId3"/>
    <sheet name="Steer Wrestling" sheetId="4" r:id="rId4"/>
    <sheet name="Tie Down" sheetId="5" r:id="rId5"/>
    <sheet name="Header" sheetId="6" r:id="rId6"/>
    <sheet name="Sheet6" sheetId="16" state="hidden" r:id="rId7"/>
    <sheet name="Sheet7" sheetId="17" state="hidden" r:id="rId8"/>
    <sheet name="Heeler" sheetId="7" r:id="rId9"/>
    <sheet name="TR Qualifier Team" sheetId="41" r:id="rId10"/>
    <sheet name="Sheet8" sheetId="18" state="hidden" r:id="rId11"/>
    <sheet name="Sheet9" sheetId="19" state="hidden" r:id="rId12"/>
    <sheet name="Sheet11" sheetId="20" state="hidden" r:id="rId13"/>
    <sheet name="Sheet12" sheetId="21" state="hidden" r:id="rId14"/>
    <sheet name="Sheet13" sheetId="22" state="hidden" r:id="rId15"/>
    <sheet name="Sheet14" sheetId="23" state="hidden" r:id="rId16"/>
    <sheet name="Sheet15" sheetId="24" state="hidden" r:id="rId17"/>
    <sheet name="Sheet16" sheetId="25" state="hidden" r:id="rId18"/>
    <sheet name="Sheet17" sheetId="26" state="hidden" r:id="rId19"/>
    <sheet name="Sheet18" sheetId="27" state="hidden" r:id="rId20"/>
    <sheet name="Sheet19" sheetId="28" state="hidden" r:id="rId21"/>
    <sheet name="Sheet20" sheetId="29" state="hidden" r:id="rId22"/>
    <sheet name="Sheet21" sheetId="30" state="hidden" r:id="rId23"/>
    <sheet name="Sheet22" sheetId="31" state="hidden" r:id="rId24"/>
    <sheet name="Sheet23" sheetId="32" state="hidden" r:id="rId25"/>
    <sheet name="Sheet24" sheetId="33" state="hidden" r:id="rId26"/>
    <sheet name="Sheet25" sheetId="34" state="hidden" r:id="rId27"/>
    <sheet name="Sheet26" sheetId="35" state="hidden" r:id="rId28"/>
    <sheet name="Sheet27" sheetId="36" state="hidden" r:id="rId29"/>
    <sheet name="Sheet28" sheetId="37" state="hidden" r:id="rId30"/>
    <sheet name="Sheet29" sheetId="38" state="hidden" r:id="rId31"/>
    <sheet name="Sheet3" sheetId="13" state="hidden" r:id="rId32"/>
    <sheet name="Sheet4" sheetId="14" state="hidden" r:id="rId33"/>
    <sheet name="Qualified Teams" sheetId="40" state="hidden" r:id="rId34"/>
    <sheet name="Breakaway" sheetId="8" r:id="rId35"/>
    <sheet name="Barrels" sheetId="9" r:id="rId36"/>
    <sheet name="Sheet5" sheetId="15" state="hidden" r:id="rId37"/>
    <sheet name="Sheet2" sheetId="12" state="hidden" r:id="rId38"/>
    <sheet name="Sheet1" sheetId="11" state="hidden" r:id="rId39"/>
    <sheet name="Sheet10" sheetId="10" state="hidden" r:id="rId40"/>
  </sheets>
  <definedNames>
    <definedName name="_xlnm.Print_Area" localSheetId="0">Bareback!$A$1:$AG$33</definedName>
    <definedName name="_xlnm.Print_Area" localSheetId="35">Barrels!$A$1:$AG$72</definedName>
    <definedName name="_xlnm.Print_Area" localSheetId="34">Breakaway!$A$1:$AG$95</definedName>
    <definedName name="_xlnm.Print_Area" localSheetId="2">'Bull Riding'!$A$1:$AH$51</definedName>
    <definedName name="_xlnm.Print_Area" localSheetId="5">Header!$A$1:$AG$95</definedName>
    <definedName name="_xlnm.Print_Area" localSheetId="8">Heeler!$A$1:$AG$89</definedName>
    <definedName name="_xlnm.Print_Area" localSheetId="33">'Qualified Teams'!$A$1:$B$10</definedName>
    <definedName name="_xlnm.Print_Area" localSheetId="1">'Saddle Bronc'!$A$1:$AI$41</definedName>
    <definedName name="_xlnm.Print_Area" localSheetId="3">'Steer Wrestling'!$A$1:$AG$67</definedName>
    <definedName name="_xlnm.Print_Area" localSheetId="4">'Tie Down'!$A$1:$AG$78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5" l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AI31" i="2"/>
  <c r="AI32" i="2"/>
  <c r="AI33" i="2"/>
  <c r="AI34" i="2"/>
  <c r="AI17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3" i="2"/>
  <c r="AI4" i="2"/>
  <c r="AI5" i="2"/>
  <c r="AI6" i="2"/>
  <c r="AI7" i="2"/>
  <c r="AI19" i="2"/>
  <c r="AI20" i="2"/>
  <c r="AI8" i="2"/>
  <c r="AI9" i="2"/>
  <c r="AI21" i="2"/>
  <c r="AI22" i="2"/>
  <c r="AI23" i="2"/>
  <c r="AI24" i="2"/>
  <c r="AI25" i="2"/>
  <c r="AI10" i="2"/>
  <c r="AI26" i="2"/>
  <c r="AI11" i="2"/>
  <c r="AI12" i="2"/>
  <c r="AI28" i="2"/>
  <c r="AI13" i="2"/>
  <c r="AI14" i="2"/>
  <c r="AI15" i="2"/>
  <c r="AI16" i="2"/>
  <c r="AI29" i="2"/>
  <c r="AI27" i="2"/>
  <c r="AI30" i="2"/>
  <c r="AI18" i="2"/>
  <c r="AI2" i="2"/>
  <c r="AH38" i="3" l="1"/>
  <c r="E38" i="3" s="1"/>
  <c r="AH7" i="3"/>
  <c r="E7" i="3" s="1"/>
  <c r="AH19" i="3"/>
  <c r="E19" i="3" s="1"/>
  <c r="AH13" i="3"/>
  <c r="E13" i="3" s="1"/>
  <c r="AH20" i="3"/>
  <c r="E20" i="3" s="1"/>
  <c r="AH21" i="3"/>
  <c r="E21" i="3" s="1"/>
  <c r="AH40" i="3"/>
  <c r="E40" i="3" s="1"/>
  <c r="AH5" i="3"/>
  <c r="E5" i="3" s="1"/>
  <c r="AH33" i="3"/>
  <c r="E33" i="3" s="1"/>
  <c r="AH32" i="3"/>
  <c r="E32" i="3" s="1"/>
  <c r="AH17" i="3"/>
  <c r="E17" i="3" s="1"/>
  <c r="AG15" i="39"/>
  <c r="E15" i="39" s="1"/>
  <c r="AG16" i="39"/>
  <c r="E16" i="39" s="1"/>
  <c r="AG27" i="39"/>
  <c r="E27" i="39" s="1"/>
  <c r="AG11" i="39"/>
  <c r="E11" i="39" s="1"/>
  <c r="AG23" i="39"/>
  <c r="E23" i="39" s="1"/>
  <c r="AG32" i="39"/>
  <c r="E32" i="39" s="1"/>
  <c r="AG25" i="39"/>
  <c r="E25" i="39" s="1"/>
  <c r="AG17" i="39"/>
  <c r="E17" i="39" s="1"/>
  <c r="AG2" i="39"/>
  <c r="E2" i="39" s="1"/>
  <c r="E26" i="2"/>
  <c r="E18" i="2"/>
  <c r="E7" i="2"/>
  <c r="E13" i="2"/>
  <c r="E32" i="2"/>
  <c r="E25" i="2"/>
  <c r="E8" i="2"/>
  <c r="E19" i="2"/>
  <c r="E2" i="2"/>
  <c r="E9" i="2"/>
  <c r="E28" i="2"/>
  <c r="E39" i="2"/>
  <c r="E23" i="2"/>
  <c r="E4" i="2"/>
  <c r="E21" i="2"/>
  <c r="E24" i="2"/>
  <c r="E31" i="2"/>
  <c r="E5" i="2"/>
  <c r="E3" i="2"/>
  <c r="E20" i="2"/>
  <c r="E12" i="2"/>
  <c r="E6" i="2"/>
  <c r="E34" i="2"/>
  <c r="E35" i="2"/>
  <c r="E30" i="2"/>
  <c r="E15" i="2"/>
  <c r="E16" i="2"/>
  <c r="E10" i="2"/>
  <c r="E11" i="2"/>
  <c r="E17" i="2"/>
  <c r="E14" i="2"/>
  <c r="E29" i="2"/>
  <c r="E38" i="2"/>
  <c r="E37" i="2"/>
  <c r="E33" i="2"/>
  <c r="E27" i="2"/>
  <c r="E40" i="2"/>
  <c r="E36" i="2"/>
  <c r="E41" i="2"/>
  <c r="E42" i="2"/>
  <c r="E43" i="2"/>
  <c r="E44" i="2"/>
  <c r="E45" i="2"/>
  <c r="E46" i="2"/>
  <c r="E47" i="2"/>
  <c r="E48" i="2"/>
  <c r="E49" i="2"/>
  <c r="E50" i="2"/>
  <c r="E51" i="2"/>
  <c r="AI52" i="2"/>
  <c r="E52" i="2" s="1"/>
  <c r="AI53" i="2"/>
  <c r="E53" i="2" s="1"/>
  <c r="AI54" i="2"/>
  <c r="E54" i="2" s="1"/>
  <c r="AI55" i="2"/>
  <c r="E55" i="2" s="1"/>
  <c r="AI56" i="2"/>
  <c r="E56" i="2" s="1"/>
  <c r="AI57" i="2"/>
  <c r="E57" i="2" s="1"/>
  <c r="AI58" i="2"/>
  <c r="E58" i="2" s="1"/>
  <c r="AI59" i="2"/>
  <c r="E59" i="2" s="1"/>
  <c r="AI60" i="2"/>
  <c r="E60" i="2" s="1"/>
  <c r="AI61" i="2"/>
  <c r="E61" i="2" s="1"/>
  <c r="AI62" i="2"/>
  <c r="E62" i="2" s="1"/>
  <c r="AI63" i="2"/>
  <c r="E63" i="2" s="1"/>
  <c r="AI64" i="2"/>
  <c r="E64" i="2" s="1"/>
  <c r="AI65" i="2"/>
  <c r="E65" i="2" s="1"/>
  <c r="AI66" i="2"/>
  <c r="E66" i="2" s="1"/>
  <c r="AI67" i="2"/>
  <c r="E67" i="2" s="1"/>
  <c r="AI68" i="2"/>
  <c r="E68" i="2" s="1"/>
  <c r="AI69" i="2"/>
  <c r="E69" i="2" s="1"/>
  <c r="AI70" i="2"/>
  <c r="E70" i="2" s="1"/>
  <c r="AI71" i="2"/>
  <c r="E71" i="2" s="1"/>
  <c r="AI72" i="2"/>
  <c r="E72" i="2" s="1"/>
  <c r="AI73" i="2"/>
  <c r="E73" i="2" s="1"/>
  <c r="AI74" i="2"/>
  <c r="E74" i="2" s="1"/>
  <c r="AI75" i="2"/>
  <c r="E75" i="2" s="1"/>
  <c r="AI76" i="2"/>
  <c r="E76" i="2" s="1"/>
  <c r="AI77" i="2"/>
  <c r="E77" i="2" s="1"/>
  <c r="AI78" i="2"/>
  <c r="E78" i="2" s="1"/>
  <c r="AI79" i="2"/>
  <c r="E79" i="2" s="1"/>
  <c r="AI80" i="2"/>
  <c r="E80" i="2" s="1"/>
  <c r="AI81" i="2"/>
  <c r="E81" i="2" s="1"/>
  <c r="AI82" i="2"/>
  <c r="E82" i="2" s="1"/>
  <c r="AI83" i="2"/>
  <c r="E83" i="2" s="1"/>
  <c r="AI84" i="2"/>
  <c r="E84" i="2" s="1"/>
  <c r="AI85" i="2"/>
  <c r="E85" i="2" s="1"/>
  <c r="AI86" i="2"/>
  <c r="E86" i="2" s="1"/>
  <c r="AI87" i="2"/>
  <c r="E87" i="2" s="1"/>
  <c r="AI88" i="2"/>
  <c r="E88" i="2" s="1"/>
  <c r="AI89" i="2"/>
  <c r="E89" i="2" s="1"/>
  <c r="AI90" i="2"/>
  <c r="E90" i="2" s="1"/>
  <c r="AI91" i="2"/>
  <c r="E91" i="2" s="1"/>
  <c r="AI92" i="2"/>
  <c r="E92" i="2" s="1"/>
  <c r="AI93" i="2"/>
  <c r="E93" i="2" s="1"/>
  <c r="AI94" i="2"/>
  <c r="E94" i="2" s="1"/>
  <c r="AI95" i="2"/>
  <c r="E95" i="2" s="1"/>
  <c r="AI96" i="2"/>
  <c r="E96" i="2" s="1"/>
  <c r="AI97" i="2"/>
  <c r="E97" i="2" s="1"/>
  <c r="AI98" i="2"/>
  <c r="E98" i="2" s="1"/>
  <c r="AI99" i="2"/>
  <c r="E99" i="2" s="1"/>
  <c r="AI100" i="2"/>
  <c r="E100" i="2" s="1"/>
  <c r="AI101" i="2"/>
  <c r="AI102" i="2"/>
  <c r="AH2" i="3"/>
  <c r="E2" i="3" s="1"/>
  <c r="AH39" i="3"/>
  <c r="E39" i="3" s="1"/>
  <c r="AH35" i="3"/>
  <c r="E35" i="3" s="1"/>
  <c r="AH8" i="3"/>
  <c r="E8" i="3" s="1"/>
  <c r="AH25" i="3"/>
  <c r="E25" i="3" s="1"/>
  <c r="AH18" i="3"/>
  <c r="E18" i="3" s="1"/>
  <c r="AH47" i="3"/>
  <c r="E47" i="3" s="1"/>
  <c r="AH22" i="3"/>
  <c r="E22" i="3" s="1"/>
  <c r="AH16" i="3"/>
  <c r="E16" i="3" s="1"/>
  <c r="AH3" i="3"/>
  <c r="E3" i="3" s="1"/>
  <c r="AH28" i="3"/>
  <c r="E28" i="3" s="1"/>
  <c r="AH45" i="3"/>
  <c r="E45" i="3" s="1"/>
  <c r="AH26" i="3"/>
  <c r="E26" i="3" s="1"/>
  <c r="AH29" i="3"/>
  <c r="E29" i="3" s="1"/>
  <c r="AH10" i="3"/>
  <c r="E10" i="3" s="1"/>
  <c r="AH50" i="3"/>
  <c r="E50" i="3" s="1"/>
  <c r="AH41" i="3"/>
  <c r="E41" i="3" s="1"/>
  <c r="AH31" i="3"/>
  <c r="E31" i="3" s="1"/>
  <c r="AH36" i="3"/>
  <c r="E36" i="3" s="1"/>
  <c r="AH34" i="3"/>
  <c r="E34" i="3" s="1"/>
  <c r="AH30" i="3"/>
  <c r="E30" i="3" s="1"/>
  <c r="AH23" i="3"/>
  <c r="E23" i="3" s="1"/>
  <c r="AH14" i="3"/>
  <c r="E14" i="3" s="1"/>
  <c r="AH46" i="3"/>
  <c r="E46" i="3" s="1"/>
  <c r="AH42" i="3"/>
  <c r="E42" i="3" s="1"/>
  <c r="AH6" i="3"/>
  <c r="E6" i="3" s="1"/>
  <c r="AH12" i="3"/>
  <c r="E12" i="3" s="1"/>
  <c r="AH11" i="3"/>
  <c r="E11" i="3" s="1"/>
  <c r="AH43" i="3"/>
  <c r="E43" i="3" s="1"/>
  <c r="AH9" i="3"/>
  <c r="E9" i="3" s="1"/>
  <c r="AH44" i="3"/>
  <c r="E44" i="3" s="1"/>
  <c r="AH4" i="3"/>
  <c r="E4" i="3" s="1"/>
  <c r="AH24" i="3"/>
  <c r="E24" i="3" s="1"/>
  <c r="AH48" i="3"/>
  <c r="E48" i="3" s="1"/>
  <c r="AH15" i="3"/>
  <c r="E15" i="3" s="1"/>
  <c r="AH51" i="3"/>
  <c r="E51" i="3" s="1"/>
  <c r="AH37" i="3"/>
  <c r="E37" i="3" s="1"/>
  <c r="AH27" i="3"/>
  <c r="E27" i="3" s="1"/>
  <c r="AH49" i="3"/>
  <c r="E49" i="3" s="1"/>
  <c r="AH52" i="3"/>
  <c r="E52" i="3" s="1"/>
  <c r="AH53" i="3"/>
  <c r="E53" i="3" s="1"/>
  <c r="AH54" i="3"/>
  <c r="E54" i="3" s="1"/>
  <c r="AH55" i="3"/>
  <c r="E55" i="3" s="1"/>
  <c r="AH56" i="3"/>
  <c r="E56" i="3" s="1"/>
  <c r="AH57" i="3"/>
  <c r="E57" i="3" s="1"/>
  <c r="AH58" i="3"/>
  <c r="E58" i="3" s="1"/>
  <c r="AH59" i="3"/>
  <c r="E59" i="3" s="1"/>
  <c r="AH60" i="3"/>
  <c r="E60" i="3" s="1"/>
  <c r="AH61" i="3"/>
  <c r="E61" i="3" s="1"/>
  <c r="AH62" i="3"/>
  <c r="E62" i="3" s="1"/>
  <c r="AH63" i="3"/>
  <c r="E63" i="3" s="1"/>
  <c r="AH64" i="3"/>
  <c r="E64" i="3" s="1"/>
  <c r="AH65" i="3"/>
  <c r="E65" i="3" s="1"/>
  <c r="AH66" i="3"/>
  <c r="E66" i="3" s="1"/>
  <c r="AH67" i="3"/>
  <c r="E67" i="3" s="1"/>
  <c r="AH68" i="3"/>
  <c r="E68" i="3" s="1"/>
  <c r="AH69" i="3"/>
  <c r="E69" i="3" s="1"/>
  <c r="AH70" i="3"/>
  <c r="E70" i="3" s="1"/>
  <c r="AH71" i="3"/>
  <c r="E71" i="3" s="1"/>
  <c r="AH72" i="3"/>
  <c r="E72" i="3" s="1"/>
  <c r="AH73" i="3"/>
  <c r="E73" i="3" s="1"/>
  <c r="AH74" i="3"/>
  <c r="E74" i="3" s="1"/>
  <c r="AH75" i="3"/>
  <c r="E75" i="3" s="1"/>
  <c r="AH76" i="3"/>
  <c r="E76" i="3" s="1"/>
  <c r="AH77" i="3"/>
  <c r="E77" i="3" s="1"/>
  <c r="AH78" i="3"/>
  <c r="E78" i="3" s="1"/>
  <c r="AH79" i="3"/>
  <c r="E79" i="3" s="1"/>
  <c r="AH80" i="3"/>
  <c r="E80" i="3" s="1"/>
  <c r="AH81" i="3"/>
  <c r="E81" i="3" s="1"/>
  <c r="AH82" i="3"/>
  <c r="E82" i="3" s="1"/>
  <c r="AH83" i="3"/>
  <c r="E83" i="3" s="1"/>
  <c r="AH84" i="3"/>
  <c r="E84" i="3" s="1"/>
  <c r="AH85" i="3"/>
  <c r="E85" i="3" s="1"/>
  <c r="AH86" i="3"/>
  <c r="E86" i="3" s="1"/>
  <c r="AH87" i="3"/>
  <c r="E87" i="3" s="1"/>
  <c r="AH88" i="3"/>
  <c r="E88" i="3" s="1"/>
  <c r="AH89" i="3"/>
  <c r="E89" i="3" s="1"/>
  <c r="AH90" i="3"/>
  <c r="E90" i="3" s="1"/>
  <c r="AH91" i="3"/>
  <c r="E91" i="3" s="1"/>
  <c r="AH92" i="3"/>
  <c r="E92" i="3" s="1"/>
  <c r="AH93" i="3"/>
  <c r="E93" i="3" s="1"/>
  <c r="AH94" i="3"/>
  <c r="E94" i="3" s="1"/>
  <c r="AH95" i="3"/>
  <c r="E95" i="3" s="1"/>
  <c r="AH96" i="3"/>
  <c r="E96" i="3" s="1"/>
  <c r="AH97" i="3"/>
  <c r="E97" i="3" s="1"/>
  <c r="AH98" i="3"/>
  <c r="AH99" i="3"/>
  <c r="AG55" i="4"/>
  <c r="E55" i="4" s="1"/>
  <c r="AG30" i="4"/>
  <c r="E30" i="4" s="1"/>
  <c r="AG66" i="4"/>
  <c r="E66" i="4" s="1"/>
  <c r="AG4" i="4"/>
  <c r="E4" i="4" s="1"/>
  <c r="AG60" i="4"/>
  <c r="E60" i="4" s="1"/>
  <c r="AG27" i="4"/>
  <c r="E27" i="4" s="1"/>
  <c r="AG62" i="4"/>
  <c r="E62" i="4" s="1"/>
  <c r="AG16" i="4"/>
  <c r="E16" i="4" s="1"/>
  <c r="AG13" i="4"/>
  <c r="E13" i="4" s="1"/>
  <c r="AG63" i="4"/>
  <c r="E63" i="4" s="1"/>
  <c r="AG24" i="4"/>
  <c r="E24" i="4" s="1"/>
  <c r="AG49" i="4"/>
  <c r="E49" i="4" s="1"/>
  <c r="AG67" i="4"/>
  <c r="E67" i="4" s="1"/>
  <c r="AG50" i="4"/>
  <c r="E50" i="4" s="1"/>
  <c r="AG21" i="4"/>
  <c r="E21" i="4" s="1"/>
  <c r="AG3" i="4"/>
  <c r="E3" i="4" s="1"/>
  <c r="AG61" i="4"/>
  <c r="E61" i="4" s="1"/>
  <c r="AG11" i="4"/>
  <c r="E11" i="4" s="1"/>
  <c r="AG38" i="4"/>
  <c r="E38" i="4" s="1"/>
  <c r="AG17" i="4"/>
  <c r="E17" i="4" s="1"/>
  <c r="AG15" i="4"/>
  <c r="E15" i="4" s="1"/>
  <c r="AG12" i="4"/>
  <c r="E12" i="4" s="1"/>
  <c r="AG35" i="4"/>
  <c r="E35" i="4" s="1"/>
  <c r="AG47" i="4"/>
  <c r="E47" i="4" s="1"/>
  <c r="AG64" i="4"/>
  <c r="E64" i="4" s="1"/>
  <c r="AG8" i="4"/>
  <c r="E8" i="4" s="1"/>
  <c r="AG20" i="4"/>
  <c r="E20" i="4" s="1"/>
  <c r="AG10" i="4"/>
  <c r="E10" i="4" s="1"/>
  <c r="AG34" i="4"/>
  <c r="E34" i="4" s="1"/>
  <c r="AG28" i="4"/>
  <c r="E28" i="4" s="1"/>
  <c r="AG46" i="4"/>
  <c r="E46" i="4" s="1"/>
  <c r="AG56" i="4"/>
  <c r="E56" i="4" s="1"/>
  <c r="AG9" i="4"/>
  <c r="E9" i="4" s="1"/>
  <c r="AG39" i="4"/>
  <c r="E39" i="4" s="1"/>
  <c r="AG48" i="4"/>
  <c r="E48" i="4" s="1"/>
  <c r="AG32" i="4"/>
  <c r="E32" i="4" s="1"/>
  <c r="AG7" i="4"/>
  <c r="E7" i="4" s="1"/>
  <c r="AG23" i="4"/>
  <c r="E23" i="4" s="1"/>
  <c r="AG14" i="4"/>
  <c r="E14" i="4" s="1"/>
  <c r="AG19" i="4"/>
  <c r="E19" i="4" s="1"/>
  <c r="AG22" i="4"/>
  <c r="E22" i="4" s="1"/>
  <c r="AG33" i="4"/>
  <c r="E33" i="4" s="1"/>
  <c r="AG45" i="4"/>
  <c r="E45" i="4" s="1"/>
  <c r="AG29" i="4"/>
  <c r="E29" i="4" s="1"/>
  <c r="AG58" i="4"/>
  <c r="E58" i="4" s="1"/>
  <c r="AG25" i="4"/>
  <c r="E25" i="4" s="1"/>
  <c r="AG65" i="4"/>
  <c r="E65" i="4" s="1"/>
  <c r="AG57" i="4"/>
  <c r="E57" i="4" s="1"/>
  <c r="AG5" i="4"/>
  <c r="E5" i="4" s="1"/>
  <c r="AG31" i="4"/>
  <c r="E31" i="4" s="1"/>
  <c r="AG52" i="4"/>
  <c r="E52" i="4" s="1"/>
  <c r="AG44" i="4"/>
  <c r="E44" i="4" s="1"/>
  <c r="AG41" i="4"/>
  <c r="E41" i="4" s="1"/>
  <c r="AG43" i="4"/>
  <c r="E43" i="4" s="1"/>
  <c r="AG59" i="4"/>
  <c r="E59" i="4" s="1"/>
  <c r="AG54" i="4"/>
  <c r="E54" i="4" s="1"/>
  <c r="AG18" i="4"/>
  <c r="E18" i="4" s="1"/>
  <c r="AG6" i="4"/>
  <c r="E6" i="4" s="1"/>
  <c r="AG26" i="4"/>
  <c r="E26" i="4" s="1"/>
  <c r="AG36" i="4"/>
  <c r="E36" i="4" s="1"/>
  <c r="AG42" i="4"/>
  <c r="E42" i="4" s="1"/>
  <c r="AG37" i="4"/>
  <c r="E37" i="4" s="1"/>
  <c r="AG51" i="4"/>
  <c r="E51" i="4" s="1"/>
  <c r="AG40" i="4"/>
  <c r="E40" i="4" s="1"/>
  <c r="AG53" i="4"/>
  <c r="E53" i="4" s="1"/>
  <c r="AG68" i="4"/>
  <c r="E68" i="4" s="1"/>
  <c r="AG69" i="4"/>
  <c r="E69" i="4" s="1"/>
  <c r="AG70" i="4"/>
  <c r="E70" i="4" s="1"/>
  <c r="AG71" i="4"/>
  <c r="E71" i="4" s="1"/>
  <c r="AG72" i="4"/>
  <c r="E72" i="4" s="1"/>
  <c r="AG73" i="4"/>
  <c r="E73" i="4" s="1"/>
  <c r="AG74" i="4"/>
  <c r="E74" i="4" s="1"/>
  <c r="AG75" i="4"/>
  <c r="E75" i="4" s="1"/>
  <c r="AG76" i="4"/>
  <c r="E76" i="4" s="1"/>
  <c r="AG77" i="4"/>
  <c r="E77" i="4" s="1"/>
  <c r="AG78" i="4"/>
  <c r="E78" i="4" s="1"/>
  <c r="AG79" i="4"/>
  <c r="E79" i="4" s="1"/>
  <c r="AG80" i="4"/>
  <c r="E80" i="4" s="1"/>
  <c r="AG81" i="4"/>
  <c r="E81" i="4" s="1"/>
  <c r="AG82" i="4"/>
  <c r="E82" i="4" s="1"/>
  <c r="AG83" i="4"/>
  <c r="E83" i="4" s="1"/>
  <c r="AG84" i="4"/>
  <c r="E84" i="4" s="1"/>
  <c r="AG85" i="4"/>
  <c r="E85" i="4" s="1"/>
  <c r="AG86" i="4"/>
  <c r="E86" i="4" s="1"/>
  <c r="AG87" i="4"/>
  <c r="E87" i="4" s="1"/>
  <c r="AG88" i="4"/>
  <c r="E88" i="4" s="1"/>
  <c r="AG89" i="4"/>
  <c r="E89" i="4" s="1"/>
  <c r="AG90" i="4"/>
  <c r="E90" i="4" s="1"/>
  <c r="AG91" i="4"/>
  <c r="E91" i="4" s="1"/>
  <c r="AG92" i="4"/>
  <c r="E92" i="4" s="1"/>
  <c r="AG93" i="4"/>
  <c r="E93" i="4" s="1"/>
  <c r="AG94" i="4"/>
  <c r="E94" i="4" s="1"/>
  <c r="AG95" i="4"/>
  <c r="E95" i="4" s="1"/>
  <c r="AG96" i="4"/>
  <c r="E96" i="4" s="1"/>
  <c r="AG97" i="4"/>
  <c r="E97" i="4" s="1"/>
  <c r="AG98" i="4"/>
  <c r="E98" i="4" s="1"/>
  <c r="AG99" i="4"/>
  <c r="E99" i="4" s="1"/>
  <c r="AG100" i="4"/>
  <c r="AG101" i="4"/>
  <c r="AG38" i="5"/>
  <c r="E38" i="5" s="1"/>
  <c r="AG11" i="5"/>
  <c r="E11" i="5" s="1"/>
  <c r="AG22" i="5"/>
  <c r="E22" i="5" s="1"/>
  <c r="AG58" i="5"/>
  <c r="E58" i="5" s="1"/>
  <c r="AG33" i="5"/>
  <c r="E33" i="5" s="1"/>
  <c r="AG28" i="5"/>
  <c r="E28" i="5" s="1"/>
  <c r="AG65" i="5"/>
  <c r="E65" i="5" s="1"/>
  <c r="AG16" i="5"/>
  <c r="E16" i="5" s="1"/>
  <c r="AG10" i="5"/>
  <c r="E10" i="5" s="1"/>
  <c r="AG50" i="5"/>
  <c r="E50" i="5" s="1"/>
  <c r="AG20" i="5"/>
  <c r="E20" i="5" s="1"/>
  <c r="AG29" i="5"/>
  <c r="E29" i="5" s="1"/>
  <c r="AG53" i="5"/>
  <c r="E53" i="5" s="1"/>
  <c r="AG37" i="5"/>
  <c r="E37" i="5" s="1"/>
  <c r="AG4" i="5"/>
  <c r="E4" i="5" s="1"/>
  <c r="AG44" i="5"/>
  <c r="E44" i="5" s="1"/>
  <c r="AG56" i="5"/>
  <c r="E56" i="5" s="1"/>
  <c r="AG31" i="5"/>
  <c r="E31" i="5" s="1"/>
  <c r="AG62" i="5"/>
  <c r="E62" i="5" s="1"/>
  <c r="AG19" i="5"/>
  <c r="E19" i="5" s="1"/>
  <c r="AG69" i="5"/>
  <c r="E69" i="5" s="1"/>
  <c r="AG14" i="5"/>
  <c r="E14" i="5" s="1"/>
  <c r="AG77" i="5"/>
  <c r="E77" i="5" s="1"/>
  <c r="AG5" i="5"/>
  <c r="E5" i="5" s="1"/>
  <c r="AG32" i="5"/>
  <c r="E32" i="5" s="1"/>
  <c r="AG41" i="5"/>
  <c r="E41" i="5" s="1"/>
  <c r="AG52" i="5"/>
  <c r="E52" i="5" s="1"/>
  <c r="AG34" i="5"/>
  <c r="E34" i="5" s="1"/>
  <c r="AG55" i="5"/>
  <c r="E55" i="5" s="1"/>
  <c r="AG8" i="5"/>
  <c r="E8" i="5" s="1"/>
  <c r="AG59" i="5"/>
  <c r="E59" i="5" s="1"/>
  <c r="AG61" i="5"/>
  <c r="E61" i="5" s="1"/>
  <c r="AG36" i="5"/>
  <c r="E36" i="5" s="1"/>
  <c r="AG75" i="5"/>
  <c r="E75" i="5" s="1"/>
  <c r="AG72" i="5"/>
  <c r="E72" i="5" s="1"/>
  <c r="AG3" i="5"/>
  <c r="E3" i="5" s="1"/>
  <c r="AG42" i="5"/>
  <c r="E42" i="5" s="1"/>
  <c r="AG39" i="5"/>
  <c r="E39" i="5" s="1"/>
  <c r="AG63" i="5"/>
  <c r="E63" i="5" s="1"/>
  <c r="AG24" i="5"/>
  <c r="E24" i="5" s="1"/>
  <c r="AG70" i="5"/>
  <c r="E70" i="5" s="1"/>
  <c r="AG15" i="5"/>
  <c r="E15" i="5" s="1"/>
  <c r="AG48" i="5"/>
  <c r="E48" i="5" s="1"/>
  <c r="AG74" i="5"/>
  <c r="E74" i="5" s="1"/>
  <c r="AG64" i="5"/>
  <c r="E64" i="5" s="1"/>
  <c r="AG30" i="5"/>
  <c r="E30" i="5" s="1"/>
  <c r="AG76" i="5"/>
  <c r="E76" i="5" s="1"/>
  <c r="AG49" i="5"/>
  <c r="E49" i="5" s="1"/>
  <c r="AG25" i="5"/>
  <c r="E25" i="5" s="1"/>
  <c r="AG78" i="5"/>
  <c r="E78" i="5" s="1"/>
  <c r="AG9" i="5"/>
  <c r="E9" i="5" s="1"/>
  <c r="AG26" i="5"/>
  <c r="E26" i="5" s="1"/>
  <c r="AG66" i="5"/>
  <c r="E66" i="5" s="1"/>
  <c r="AG60" i="5"/>
  <c r="E60" i="5" s="1"/>
  <c r="AG12" i="5"/>
  <c r="E12" i="5" s="1"/>
  <c r="AG68" i="5"/>
  <c r="E68" i="5" s="1"/>
  <c r="AG51" i="5"/>
  <c r="E51" i="5" s="1"/>
  <c r="AG47" i="5"/>
  <c r="E47" i="5" s="1"/>
  <c r="AG71" i="5"/>
  <c r="E71" i="5" s="1"/>
  <c r="AG40" i="5"/>
  <c r="E40" i="5" s="1"/>
  <c r="AG45" i="5"/>
  <c r="E45" i="5" s="1"/>
  <c r="AG57" i="5"/>
  <c r="E57" i="5" s="1"/>
  <c r="AG35" i="5"/>
  <c r="E35" i="5" s="1"/>
  <c r="AG79" i="5"/>
  <c r="E79" i="5" s="1"/>
  <c r="AG13" i="5"/>
  <c r="E13" i="5" s="1"/>
  <c r="AG80" i="5"/>
  <c r="E80" i="5" s="1"/>
  <c r="AG81" i="5"/>
  <c r="E81" i="5" s="1"/>
  <c r="AG82" i="5"/>
  <c r="E82" i="5" s="1"/>
  <c r="AG21" i="5"/>
  <c r="E21" i="5" s="1"/>
  <c r="AG7" i="5"/>
  <c r="E7" i="5" s="1"/>
  <c r="AG6" i="5"/>
  <c r="E6" i="5" s="1"/>
  <c r="AG54" i="5"/>
  <c r="E54" i="5" s="1"/>
  <c r="AG23" i="5"/>
  <c r="E23" i="5" s="1"/>
  <c r="AG46" i="5"/>
  <c r="E46" i="5" s="1"/>
  <c r="AG17" i="5"/>
  <c r="E17" i="5" s="1"/>
  <c r="AG67" i="5"/>
  <c r="E67" i="5" s="1"/>
  <c r="AG18" i="5"/>
  <c r="E18" i="5" s="1"/>
  <c r="AG73" i="5"/>
  <c r="E73" i="5" s="1"/>
  <c r="AG43" i="5"/>
  <c r="E43" i="5" s="1"/>
  <c r="AG27" i="5"/>
  <c r="E27" i="5" s="1"/>
  <c r="AG83" i="5"/>
  <c r="E83" i="5" s="1"/>
  <c r="AG84" i="5"/>
  <c r="E84" i="5" s="1"/>
  <c r="AG85" i="5"/>
  <c r="E85" i="5" s="1"/>
  <c r="AG86" i="5"/>
  <c r="E86" i="5" s="1"/>
  <c r="AG87" i="5"/>
  <c r="E87" i="5" s="1"/>
  <c r="AG88" i="5"/>
  <c r="E88" i="5" s="1"/>
  <c r="AG89" i="5"/>
  <c r="E89" i="5" s="1"/>
  <c r="AG90" i="5"/>
  <c r="E90" i="5" s="1"/>
  <c r="AG91" i="5"/>
  <c r="E91" i="5" s="1"/>
  <c r="AG92" i="5"/>
  <c r="E92" i="5" s="1"/>
  <c r="AG93" i="5"/>
  <c r="E93" i="5" s="1"/>
  <c r="AG94" i="5"/>
  <c r="E94" i="5" s="1"/>
  <c r="AG95" i="5"/>
  <c r="E95" i="5" s="1"/>
  <c r="AG96" i="5"/>
  <c r="E96" i="5" s="1"/>
  <c r="AG97" i="5"/>
  <c r="E97" i="5" s="1"/>
  <c r="AG98" i="5"/>
  <c r="AG99" i="5"/>
  <c r="AG62" i="6"/>
  <c r="E62" i="6" s="1"/>
  <c r="AG60" i="6"/>
  <c r="E60" i="6" s="1"/>
  <c r="AG78" i="6"/>
  <c r="E78" i="6" s="1"/>
  <c r="AG39" i="6"/>
  <c r="E39" i="6" s="1"/>
  <c r="AG27" i="6"/>
  <c r="E27" i="6" s="1"/>
  <c r="AG9" i="6"/>
  <c r="E9" i="6" s="1"/>
  <c r="AG38" i="6"/>
  <c r="E38" i="6" s="1"/>
  <c r="AG7" i="6"/>
  <c r="E7" i="6" s="1"/>
  <c r="AG79" i="6"/>
  <c r="E79" i="6" s="1"/>
  <c r="AG74" i="6"/>
  <c r="E74" i="6" s="1"/>
  <c r="AG4" i="6"/>
  <c r="E4" i="6" s="1"/>
  <c r="AG40" i="6"/>
  <c r="E40" i="6" s="1"/>
  <c r="AG28" i="6"/>
  <c r="E28" i="6" s="1"/>
  <c r="AG90" i="6"/>
  <c r="E90" i="6" s="1"/>
  <c r="AG66" i="6"/>
  <c r="E66" i="6" s="1"/>
  <c r="AG35" i="6"/>
  <c r="E35" i="6" s="1"/>
  <c r="AG20" i="6"/>
  <c r="E20" i="6" s="1"/>
  <c r="AG15" i="6"/>
  <c r="E15" i="6" s="1"/>
  <c r="AG83" i="6"/>
  <c r="E83" i="6" s="1"/>
  <c r="AG93" i="6"/>
  <c r="E93" i="6" s="1"/>
  <c r="AG65" i="6"/>
  <c r="E65" i="6" s="1"/>
  <c r="AG17" i="6"/>
  <c r="E17" i="6" s="1"/>
  <c r="AG34" i="6"/>
  <c r="E34" i="6" s="1"/>
  <c r="AG53" i="6"/>
  <c r="E53" i="6" s="1"/>
  <c r="AG26" i="6"/>
  <c r="E26" i="6" s="1"/>
  <c r="AG23" i="6"/>
  <c r="E23" i="6" s="1"/>
  <c r="AG3" i="6"/>
  <c r="E3" i="6" s="1"/>
  <c r="AG77" i="6"/>
  <c r="E77" i="6" s="1"/>
  <c r="AG2" i="6"/>
  <c r="E2" i="6" s="1"/>
  <c r="AG16" i="6"/>
  <c r="E16" i="6" s="1"/>
  <c r="AG49" i="6"/>
  <c r="E49" i="6" s="1"/>
  <c r="AG89" i="6"/>
  <c r="E89" i="6" s="1"/>
  <c r="AG19" i="6"/>
  <c r="E19" i="6" s="1"/>
  <c r="AG24" i="6"/>
  <c r="E24" i="6" s="1"/>
  <c r="AG52" i="6"/>
  <c r="E52" i="6" s="1"/>
  <c r="AG37" i="6"/>
  <c r="E37" i="6" s="1"/>
  <c r="AG21" i="6"/>
  <c r="E21" i="6" s="1"/>
  <c r="AG81" i="6"/>
  <c r="E81" i="6" s="1"/>
  <c r="AG56" i="6"/>
  <c r="E56" i="6" s="1"/>
  <c r="AG71" i="6"/>
  <c r="E71" i="6" s="1"/>
  <c r="AG57" i="6"/>
  <c r="E57" i="6" s="1"/>
  <c r="AG22" i="6"/>
  <c r="E22" i="6" s="1"/>
  <c r="AG11" i="6"/>
  <c r="E11" i="6" s="1"/>
  <c r="AG67" i="6"/>
  <c r="E67" i="6" s="1"/>
  <c r="AG51" i="6"/>
  <c r="E51" i="6" s="1"/>
  <c r="AG75" i="6"/>
  <c r="E75" i="6" s="1"/>
  <c r="AG58" i="6"/>
  <c r="E58" i="6" s="1"/>
  <c r="AG85" i="6"/>
  <c r="E85" i="6" s="1"/>
  <c r="AG32" i="6"/>
  <c r="E32" i="6" s="1"/>
  <c r="AG59" i="6"/>
  <c r="E59" i="6" s="1"/>
  <c r="AG42" i="6"/>
  <c r="E42" i="6" s="1"/>
  <c r="AG84" i="6"/>
  <c r="E84" i="6" s="1"/>
  <c r="AG10" i="6"/>
  <c r="E10" i="6" s="1"/>
  <c r="AG46" i="6"/>
  <c r="E46" i="6" s="1"/>
  <c r="AG30" i="6"/>
  <c r="E30" i="6" s="1"/>
  <c r="AG43" i="6"/>
  <c r="E43" i="6" s="1"/>
  <c r="AG54" i="6"/>
  <c r="E54" i="6" s="1"/>
  <c r="AG70" i="6"/>
  <c r="E70" i="6" s="1"/>
  <c r="AG86" i="6"/>
  <c r="E86" i="6" s="1"/>
  <c r="AG44" i="6"/>
  <c r="E44" i="6" s="1"/>
  <c r="AG31" i="6"/>
  <c r="E31" i="6" s="1"/>
  <c r="AG47" i="6"/>
  <c r="E47" i="6" s="1"/>
  <c r="AG12" i="6"/>
  <c r="E12" i="6" s="1"/>
  <c r="AG8" i="6"/>
  <c r="E8" i="6" s="1"/>
  <c r="AG18" i="6"/>
  <c r="E18" i="6" s="1"/>
  <c r="AG76" i="6"/>
  <c r="E76" i="6" s="1"/>
  <c r="AG13" i="6"/>
  <c r="E13" i="6" s="1"/>
  <c r="AG50" i="6"/>
  <c r="E50" i="6" s="1"/>
  <c r="AG88" i="6"/>
  <c r="E88" i="6" s="1"/>
  <c r="AG61" i="6"/>
  <c r="E61" i="6" s="1"/>
  <c r="AG5" i="6"/>
  <c r="E5" i="6" s="1"/>
  <c r="AG64" i="6"/>
  <c r="E64" i="6" s="1"/>
  <c r="AG82" i="6"/>
  <c r="E82" i="6" s="1"/>
  <c r="AG33" i="6"/>
  <c r="E33" i="6" s="1"/>
  <c r="AG48" i="6"/>
  <c r="E48" i="6" s="1"/>
  <c r="AG14" i="6"/>
  <c r="E14" i="6" s="1"/>
  <c r="AG73" i="6"/>
  <c r="E73" i="6" s="1"/>
  <c r="AG68" i="6"/>
  <c r="E68" i="6" s="1"/>
  <c r="AG91" i="6"/>
  <c r="E91" i="6" s="1"/>
  <c r="AG41" i="6"/>
  <c r="E41" i="6" s="1"/>
  <c r="AG95" i="6"/>
  <c r="E95" i="6" s="1"/>
  <c r="AG72" i="6"/>
  <c r="E72" i="6" s="1"/>
  <c r="AG92" i="6"/>
  <c r="E92" i="6" s="1"/>
  <c r="AG29" i="6"/>
  <c r="E29" i="6" s="1"/>
  <c r="AG80" i="6"/>
  <c r="E80" i="6" s="1"/>
  <c r="AG36" i="6"/>
  <c r="E36" i="6" s="1"/>
  <c r="AG63" i="6"/>
  <c r="E63" i="6" s="1"/>
  <c r="AG69" i="6"/>
  <c r="E69" i="6" s="1"/>
  <c r="AG25" i="6"/>
  <c r="E25" i="6" s="1"/>
  <c r="AG87" i="6"/>
  <c r="E87" i="6" s="1"/>
  <c r="AG94" i="6"/>
  <c r="E94" i="6" s="1"/>
  <c r="AG45" i="6"/>
  <c r="E45" i="6" s="1"/>
  <c r="AG55" i="6"/>
  <c r="E55" i="6" s="1"/>
  <c r="AG96" i="6"/>
  <c r="E96" i="6" s="1"/>
  <c r="AG97" i="6"/>
  <c r="E97" i="6" s="1"/>
  <c r="AG98" i="6"/>
  <c r="E98" i="6" s="1"/>
  <c r="AG99" i="6"/>
  <c r="AG100" i="6"/>
  <c r="AG42" i="7"/>
  <c r="E42" i="7" s="1"/>
  <c r="AG34" i="7"/>
  <c r="E34" i="7" s="1"/>
  <c r="AG22" i="7"/>
  <c r="E22" i="7" s="1"/>
  <c r="AG32" i="7"/>
  <c r="E32" i="7" s="1"/>
  <c r="AG38" i="7"/>
  <c r="E38" i="7" s="1"/>
  <c r="AG3" i="7"/>
  <c r="E3" i="7" s="1"/>
  <c r="AG12" i="7"/>
  <c r="E12" i="7" s="1"/>
  <c r="AG57" i="7"/>
  <c r="E57" i="7" s="1"/>
  <c r="AG9" i="7"/>
  <c r="E9" i="7" s="1"/>
  <c r="AG43" i="7"/>
  <c r="E43" i="7" s="1"/>
  <c r="AG62" i="7"/>
  <c r="E62" i="7" s="1"/>
  <c r="AG7" i="7"/>
  <c r="E7" i="7" s="1"/>
  <c r="AG50" i="7"/>
  <c r="E50" i="7" s="1"/>
  <c r="AG41" i="7"/>
  <c r="E41" i="7" s="1"/>
  <c r="AG30" i="7"/>
  <c r="E30" i="7" s="1"/>
  <c r="AG79" i="7"/>
  <c r="E79" i="7" s="1"/>
  <c r="AG18" i="7"/>
  <c r="E18" i="7" s="1"/>
  <c r="AG49" i="7"/>
  <c r="E49" i="7" s="1"/>
  <c r="AG63" i="7"/>
  <c r="E63" i="7" s="1"/>
  <c r="AG71" i="7"/>
  <c r="E71" i="7" s="1"/>
  <c r="AG4" i="7"/>
  <c r="E4" i="7" s="1"/>
  <c r="AG75" i="7"/>
  <c r="E75" i="7" s="1"/>
  <c r="AG89" i="7"/>
  <c r="E89" i="7" s="1"/>
  <c r="AG27" i="7"/>
  <c r="E27" i="7" s="1"/>
  <c r="AG5" i="7"/>
  <c r="E5" i="7" s="1"/>
  <c r="AG54" i="7"/>
  <c r="E54" i="7" s="1"/>
  <c r="AG19" i="7"/>
  <c r="E19" i="7" s="1"/>
  <c r="AG36" i="7"/>
  <c r="E36" i="7" s="1"/>
  <c r="AG10" i="7"/>
  <c r="E10" i="7" s="1"/>
  <c r="AG78" i="7"/>
  <c r="E78" i="7" s="1"/>
  <c r="AG21" i="7"/>
  <c r="E21" i="7" s="1"/>
  <c r="AG23" i="7"/>
  <c r="E23" i="7" s="1"/>
  <c r="AG73" i="7"/>
  <c r="E73" i="7" s="1"/>
  <c r="AG64" i="7"/>
  <c r="E64" i="7" s="1"/>
  <c r="AG20" i="7"/>
  <c r="E20" i="7" s="1"/>
  <c r="AG65" i="7"/>
  <c r="E65" i="7" s="1"/>
  <c r="AG86" i="7"/>
  <c r="E86" i="7" s="1"/>
  <c r="AG31" i="7"/>
  <c r="E31" i="7" s="1"/>
  <c r="AG17" i="7"/>
  <c r="E17" i="7" s="1"/>
  <c r="AG14" i="7"/>
  <c r="E14" i="7" s="1"/>
  <c r="AG67" i="7"/>
  <c r="E67" i="7" s="1"/>
  <c r="AG74" i="7"/>
  <c r="E74" i="7" s="1"/>
  <c r="AG58" i="7"/>
  <c r="E58" i="7" s="1"/>
  <c r="AG39" i="7"/>
  <c r="E39" i="7" s="1"/>
  <c r="AG83" i="7"/>
  <c r="E83" i="7" s="1"/>
  <c r="AG66" i="7"/>
  <c r="E66" i="7" s="1"/>
  <c r="AG53" i="7"/>
  <c r="E53" i="7" s="1"/>
  <c r="AG80" i="7"/>
  <c r="E80" i="7" s="1"/>
  <c r="AG69" i="7"/>
  <c r="E69" i="7" s="1"/>
  <c r="AG70" i="7"/>
  <c r="E70" i="7" s="1"/>
  <c r="AG84" i="7"/>
  <c r="E84" i="7" s="1"/>
  <c r="AG81" i="7"/>
  <c r="E81" i="7" s="1"/>
  <c r="AG52" i="7"/>
  <c r="E52" i="7" s="1"/>
  <c r="AG45" i="7"/>
  <c r="E45" i="7" s="1"/>
  <c r="AG29" i="7"/>
  <c r="E29" i="7" s="1"/>
  <c r="AG48" i="7"/>
  <c r="E48" i="7" s="1"/>
  <c r="AG11" i="7"/>
  <c r="E11" i="7" s="1"/>
  <c r="AG37" i="7"/>
  <c r="E37" i="7" s="1"/>
  <c r="AG59" i="7"/>
  <c r="E59" i="7" s="1"/>
  <c r="AG72" i="7"/>
  <c r="E72" i="7" s="1"/>
  <c r="AG40" i="7"/>
  <c r="E40" i="7" s="1"/>
  <c r="AG26" i="7"/>
  <c r="E26" i="7" s="1"/>
  <c r="AG47" i="7"/>
  <c r="E47" i="7" s="1"/>
  <c r="AG88" i="7"/>
  <c r="E88" i="7" s="1"/>
  <c r="AG46" i="7"/>
  <c r="E46" i="7" s="1"/>
  <c r="AG25" i="7"/>
  <c r="E25" i="7" s="1"/>
  <c r="AG24" i="7"/>
  <c r="E24" i="7" s="1"/>
  <c r="AG55" i="7"/>
  <c r="E55" i="7" s="1"/>
  <c r="AG35" i="7"/>
  <c r="E35" i="7" s="1"/>
  <c r="AG51" i="7"/>
  <c r="E51" i="7" s="1"/>
  <c r="AG82" i="7"/>
  <c r="E82" i="7" s="1"/>
  <c r="AG6" i="7"/>
  <c r="E6" i="7" s="1"/>
  <c r="AG68" i="7"/>
  <c r="E68" i="7" s="1"/>
  <c r="AG90" i="7"/>
  <c r="E90" i="7" s="1"/>
  <c r="AG2" i="7"/>
  <c r="E2" i="7" s="1"/>
  <c r="AG44" i="7"/>
  <c r="E44" i="7" s="1"/>
  <c r="AG60" i="7"/>
  <c r="E60" i="7" s="1"/>
  <c r="AG15" i="7"/>
  <c r="E15" i="7" s="1"/>
  <c r="AG76" i="7"/>
  <c r="E76" i="7" s="1"/>
  <c r="AG56" i="7"/>
  <c r="E56" i="7" s="1"/>
  <c r="AG16" i="7"/>
  <c r="E16" i="7" s="1"/>
  <c r="AG33" i="7"/>
  <c r="E33" i="7" s="1"/>
  <c r="AG28" i="7"/>
  <c r="E28" i="7" s="1"/>
  <c r="AG13" i="7"/>
  <c r="E13" i="7" s="1"/>
  <c r="AG8" i="7"/>
  <c r="E8" i="7" s="1"/>
  <c r="AG61" i="7"/>
  <c r="E61" i="7" s="1"/>
  <c r="AG85" i="7"/>
  <c r="E85" i="7" s="1"/>
  <c r="AG87" i="7"/>
  <c r="E87" i="7" s="1"/>
  <c r="AG91" i="7"/>
  <c r="E91" i="7" s="1"/>
  <c r="AG92" i="7"/>
  <c r="E92" i="7" s="1"/>
  <c r="AG93" i="7"/>
  <c r="E93" i="7" s="1"/>
  <c r="AG94" i="7"/>
  <c r="E94" i="7" s="1"/>
  <c r="AG95" i="7"/>
  <c r="E95" i="7" s="1"/>
  <c r="AG96" i="7"/>
  <c r="E96" i="7" s="1"/>
  <c r="AG97" i="7"/>
  <c r="AG98" i="7"/>
  <c r="AG9" i="8"/>
  <c r="E9" i="8" s="1"/>
  <c r="AG2" i="8"/>
  <c r="E2" i="8" s="1"/>
  <c r="AG81" i="8"/>
  <c r="E81" i="8" s="1"/>
  <c r="AG4" i="8"/>
  <c r="E4" i="8" s="1"/>
  <c r="AG40" i="8"/>
  <c r="E40" i="8" s="1"/>
  <c r="AG15" i="8"/>
  <c r="E15" i="8" s="1"/>
  <c r="AG13" i="8"/>
  <c r="E13" i="8" s="1"/>
  <c r="AG26" i="8"/>
  <c r="E26" i="8" s="1"/>
  <c r="AG64" i="8"/>
  <c r="E64" i="8" s="1"/>
  <c r="AG32" i="8"/>
  <c r="E32" i="8" s="1"/>
  <c r="AG18" i="8"/>
  <c r="E18" i="8" s="1"/>
  <c r="AG46" i="8"/>
  <c r="E46" i="8" s="1"/>
  <c r="AG67" i="8"/>
  <c r="E67" i="8" s="1"/>
  <c r="AG17" i="8"/>
  <c r="E17" i="8" s="1"/>
  <c r="AG53" i="8"/>
  <c r="E53" i="8" s="1"/>
  <c r="AG82" i="8"/>
  <c r="E82" i="8" s="1"/>
  <c r="AG71" i="8"/>
  <c r="E71" i="8" s="1"/>
  <c r="AG36" i="8"/>
  <c r="E36" i="8" s="1"/>
  <c r="AG69" i="8"/>
  <c r="E69" i="8" s="1"/>
  <c r="AG12" i="8"/>
  <c r="E12" i="8" s="1"/>
  <c r="AG33" i="8"/>
  <c r="E33" i="8" s="1"/>
  <c r="AG22" i="8"/>
  <c r="E22" i="8" s="1"/>
  <c r="AG42" i="8"/>
  <c r="E42" i="8" s="1"/>
  <c r="AG62" i="8"/>
  <c r="E62" i="8" s="1"/>
  <c r="AG91" i="8"/>
  <c r="E91" i="8" s="1"/>
  <c r="AG59" i="8"/>
  <c r="E59" i="8" s="1"/>
  <c r="AG29" i="8"/>
  <c r="E29" i="8" s="1"/>
  <c r="AG27" i="8"/>
  <c r="E27" i="8" s="1"/>
  <c r="AG55" i="8"/>
  <c r="E55" i="8" s="1"/>
  <c r="AG75" i="8"/>
  <c r="E75" i="8" s="1"/>
  <c r="AG25" i="8"/>
  <c r="E25" i="8" s="1"/>
  <c r="AG31" i="8"/>
  <c r="E31" i="8" s="1"/>
  <c r="AG11" i="8"/>
  <c r="E11" i="8" s="1"/>
  <c r="AG54" i="8"/>
  <c r="E54" i="8" s="1"/>
  <c r="AG5" i="8"/>
  <c r="E5" i="8" s="1"/>
  <c r="AG34" i="8"/>
  <c r="E34" i="8" s="1"/>
  <c r="AG16" i="8"/>
  <c r="E16" i="8" s="1"/>
  <c r="AG79" i="8"/>
  <c r="E79" i="8" s="1"/>
  <c r="AG37" i="8"/>
  <c r="E37" i="8" s="1"/>
  <c r="AG7" i="8"/>
  <c r="E7" i="8" s="1"/>
  <c r="AG76" i="8"/>
  <c r="E76" i="8" s="1"/>
  <c r="AG51" i="8"/>
  <c r="E51" i="8" s="1"/>
  <c r="AG74" i="8"/>
  <c r="E74" i="8" s="1"/>
  <c r="AG19" i="8"/>
  <c r="E19" i="8" s="1"/>
  <c r="AG66" i="8"/>
  <c r="E66" i="8" s="1"/>
  <c r="AG48" i="8"/>
  <c r="E48" i="8" s="1"/>
  <c r="AG93" i="8"/>
  <c r="E93" i="8" s="1"/>
  <c r="AG39" i="8"/>
  <c r="E39" i="8" s="1"/>
  <c r="AG23" i="8"/>
  <c r="E23" i="8" s="1"/>
  <c r="AG20" i="8"/>
  <c r="E20" i="8" s="1"/>
  <c r="AG14" i="8"/>
  <c r="E14" i="8" s="1"/>
  <c r="AG35" i="8"/>
  <c r="E35" i="8" s="1"/>
  <c r="AG60" i="8"/>
  <c r="E60" i="8" s="1"/>
  <c r="AG45" i="8"/>
  <c r="E45" i="8" s="1"/>
  <c r="AG90" i="8"/>
  <c r="E90" i="8" s="1"/>
  <c r="AG24" i="8"/>
  <c r="E24" i="8" s="1"/>
  <c r="AG95" i="8"/>
  <c r="E95" i="8" s="1"/>
  <c r="AG77" i="8"/>
  <c r="E77" i="8" s="1"/>
  <c r="AG57" i="8"/>
  <c r="E57" i="8" s="1"/>
  <c r="AG43" i="8"/>
  <c r="E43" i="8" s="1"/>
  <c r="AG41" i="8"/>
  <c r="E41" i="8" s="1"/>
  <c r="AG21" i="8"/>
  <c r="E21" i="8" s="1"/>
  <c r="AG47" i="8"/>
  <c r="E47" i="8" s="1"/>
  <c r="AG63" i="8"/>
  <c r="E63" i="8" s="1"/>
  <c r="AG88" i="8"/>
  <c r="E88" i="8" s="1"/>
  <c r="AG73" i="8"/>
  <c r="E73" i="8" s="1"/>
  <c r="AG87" i="8"/>
  <c r="E87" i="8" s="1"/>
  <c r="AG49" i="8"/>
  <c r="E49" i="8" s="1"/>
  <c r="AG83" i="8"/>
  <c r="E83" i="8" s="1"/>
  <c r="AG84" i="8"/>
  <c r="E84" i="8" s="1"/>
  <c r="AG58" i="8"/>
  <c r="E58" i="8" s="1"/>
  <c r="AG56" i="8"/>
  <c r="E56" i="8" s="1"/>
  <c r="AG38" i="8"/>
  <c r="E38" i="8" s="1"/>
  <c r="AG94" i="8"/>
  <c r="E94" i="8" s="1"/>
  <c r="AG92" i="8"/>
  <c r="E92" i="8" s="1"/>
  <c r="AG70" i="8"/>
  <c r="E70" i="8" s="1"/>
  <c r="AG8" i="8"/>
  <c r="E8" i="8" s="1"/>
  <c r="AG65" i="8"/>
  <c r="E65" i="8" s="1"/>
  <c r="AG10" i="8"/>
  <c r="E10" i="8" s="1"/>
  <c r="AG72" i="8"/>
  <c r="E72" i="8" s="1"/>
  <c r="AG3" i="8"/>
  <c r="E3" i="8" s="1"/>
  <c r="AG44" i="8"/>
  <c r="E44" i="8" s="1"/>
  <c r="AG6" i="8"/>
  <c r="E6" i="8" s="1"/>
  <c r="AG86" i="8"/>
  <c r="E86" i="8" s="1"/>
  <c r="AG85" i="8"/>
  <c r="E85" i="8" s="1"/>
  <c r="AG30" i="8"/>
  <c r="E30" i="8" s="1"/>
  <c r="AG28" i="8"/>
  <c r="E28" i="8" s="1"/>
  <c r="AG52" i="8"/>
  <c r="E52" i="8" s="1"/>
  <c r="AG68" i="8"/>
  <c r="E68" i="8" s="1"/>
  <c r="AG89" i="8"/>
  <c r="E89" i="8" s="1"/>
  <c r="AG80" i="8"/>
  <c r="E80" i="8" s="1"/>
  <c r="AG50" i="8"/>
  <c r="E50" i="8" s="1"/>
  <c r="AG61" i="8"/>
  <c r="E61" i="8" s="1"/>
  <c r="AG96" i="8"/>
  <c r="AG97" i="8"/>
  <c r="AG22" i="9"/>
  <c r="E22" i="9" s="1"/>
  <c r="AG9" i="9"/>
  <c r="E9" i="9" s="1"/>
  <c r="AG13" i="9"/>
  <c r="E13" i="9" s="1"/>
  <c r="AG2" i="9"/>
  <c r="E2" i="9" s="1"/>
  <c r="AG36" i="9"/>
  <c r="E36" i="9" s="1"/>
  <c r="AG32" i="9"/>
  <c r="E32" i="9" s="1"/>
  <c r="AG24" i="9"/>
  <c r="E24" i="9" s="1"/>
  <c r="AG18" i="9"/>
  <c r="E18" i="9" s="1"/>
  <c r="AG60" i="9"/>
  <c r="E60" i="9" s="1"/>
  <c r="AG31" i="9"/>
  <c r="E31" i="9" s="1"/>
  <c r="AG48" i="9"/>
  <c r="E48" i="9" s="1"/>
  <c r="AG11" i="9"/>
  <c r="E11" i="9" s="1"/>
  <c r="AG25" i="9"/>
  <c r="E25" i="9" s="1"/>
  <c r="AG4" i="9"/>
  <c r="E4" i="9" s="1"/>
  <c r="AG38" i="9"/>
  <c r="E38" i="9" s="1"/>
  <c r="AG71" i="9"/>
  <c r="E71" i="9" s="1"/>
  <c r="AG8" i="9"/>
  <c r="E8" i="9" s="1"/>
  <c r="AG20" i="9"/>
  <c r="E20" i="9" s="1"/>
  <c r="AG47" i="9"/>
  <c r="E47" i="9" s="1"/>
  <c r="AG41" i="9"/>
  <c r="E41" i="9" s="1"/>
  <c r="AG62" i="9"/>
  <c r="E62" i="9" s="1"/>
  <c r="AG66" i="9"/>
  <c r="E66" i="9" s="1"/>
  <c r="AG69" i="9"/>
  <c r="E69" i="9" s="1"/>
  <c r="AG42" i="9"/>
  <c r="E42" i="9" s="1"/>
  <c r="AG21" i="9"/>
  <c r="E21" i="9" s="1"/>
  <c r="AG34" i="9"/>
  <c r="E34" i="9" s="1"/>
  <c r="AG67" i="9"/>
  <c r="E67" i="9" s="1"/>
  <c r="AG43" i="9"/>
  <c r="E43" i="9" s="1"/>
  <c r="AG6" i="9"/>
  <c r="E6" i="9" s="1"/>
  <c r="AG57" i="9"/>
  <c r="E57" i="9" s="1"/>
  <c r="AG15" i="9"/>
  <c r="E15" i="9" s="1"/>
  <c r="AG45" i="9"/>
  <c r="E45" i="9" s="1"/>
  <c r="AG70" i="9"/>
  <c r="E70" i="9" s="1"/>
  <c r="AG23" i="9"/>
  <c r="E23" i="9" s="1"/>
  <c r="AG30" i="9"/>
  <c r="E30" i="9" s="1"/>
  <c r="AG40" i="9"/>
  <c r="E40" i="9" s="1"/>
  <c r="AG28" i="9"/>
  <c r="E28" i="9" s="1"/>
  <c r="AG52" i="9"/>
  <c r="E52" i="9" s="1"/>
  <c r="AG14" i="9"/>
  <c r="E14" i="9" s="1"/>
  <c r="AG61" i="9"/>
  <c r="E61" i="9" s="1"/>
  <c r="AG51" i="9"/>
  <c r="E51" i="9" s="1"/>
  <c r="AG39" i="9"/>
  <c r="E39" i="9" s="1"/>
  <c r="AG50" i="9"/>
  <c r="E50" i="9" s="1"/>
  <c r="AG10" i="9"/>
  <c r="E10" i="9" s="1"/>
  <c r="AG46" i="9"/>
  <c r="E46" i="9" s="1"/>
  <c r="AG37" i="9"/>
  <c r="E37" i="9" s="1"/>
  <c r="AG12" i="9"/>
  <c r="E12" i="9" s="1"/>
  <c r="AG19" i="9"/>
  <c r="E19" i="9" s="1"/>
  <c r="AG16" i="9"/>
  <c r="E16" i="9" s="1"/>
  <c r="AG54" i="9"/>
  <c r="E54" i="9" s="1"/>
  <c r="AG58" i="9"/>
  <c r="E58" i="9" s="1"/>
  <c r="AG65" i="9"/>
  <c r="E65" i="9" s="1"/>
  <c r="AG72" i="9"/>
  <c r="E72" i="9" s="1"/>
  <c r="AG64" i="9"/>
  <c r="E64" i="9" s="1"/>
  <c r="AG5" i="9"/>
  <c r="E5" i="9" s="1"/>
  <c r="AG55" i="9"/>
  <c r="E55" i="9" s="1"/>
  <c r="AG73" i="9"/>
  <c r="E73" i="9" s="1"/>
  <c r="AG74" i="9"/>
  <c r="E74" i="9" s="1"/>
  <c r="AG76" i="9"/>
  <c r="E76" i="9" s="1"/>
  <c r="AG7" i="9"/>
  <c r="E7" i="9" s="1"/>
  <c r="AG77" i="9"/>
  <c r="E77" i="9" s="1"/>
  <c r="AG53" i="9"/>
  <c r="E53" i="9" s="1"/>
  <c r="AG79" i="9"/>
  <c r="E79" i="9" s="1"/>
  <c r="AG81" i="9"/>
  <c r="E81" i="9" s="1"/>
  <c r="AG82" i="9"/>
  <c r="E82" i="9" s="1"/>
  <c r="AG83" i="9"/>
  <c r="E83" i="9" s="1"/>
  <c r="AG17" i="9"/>
  <c r="E17" i="9" s="1"/>
  <c r="AG27" i="9"/>
  <c r="E27" i="9" s="1"/>
  <c r="AG80" i="9"/>
  <c r="E80" i="9" s="1"/>
  <c r="AG56" i="9"/>
  <c r="E56" i="9" s="1"/>
  <c r="AG3" i="9"/>
  <c r="E3" i="9" s="1"/>
  <c r="AG26" i="9"/>
  <c r="E26" i="9" s="1"/>
  <c r="AG78" i="9"/>
  <c r="E78" i="9" s="1"/>
  <c r="AG75" i="9"/>
  <c r="E75" i="9" s="1"/>
  <c r="AG44" i="9"/>
  <c r="E44" i="9" s="1"/>
  <c r="AG59" i="9"/>
  <c r="E59" i="9" s="1"/>
  <c r="AG33" i="9"/>
  <c r="E33" i="9" s="1"/>
  <c r="AG63" i="9"/>
  <c r="E63" i="9" s="1"/>
  <c r="AG68" i="9"/>
  <c r="E68" i="9" s="1"/>
  <c r="AG49" i="9"/>
  <c r="E49" i="9" s="1"/>
  <c r="AG35" i="9"/>
  <c r="E35" i="9" s="1"/>
  <c r="AG29" i="9"/>
  <c r="E29" i="9" s="1"/>
  <c r="AG84" i="9"/>
  <c r="E84" i="9" s="1"/>
  <c r="AG85" i="9"/>
  <c r="E85" i="9" s="1"/>
  <c r="AG86" i="9"/>
  <c r="E86" i="9" s="1"/>
  <c r="AG87" i="9"/>
  <c r="E87" i="9" s="1"/>
  <c r="AG88" i="9"/>
  <c r="E88" i="9" s="1"/>
  <c r="AG89" i="9"/>
  <c r="E89" i="9" s="1"/>
  <c r="AG90" i="9"/>
  <c r="E90" i="9" s="1"/>
  <c r="AG91" i="9"/>
  <c r="E91" i="9" s="1"/>
  <c r="AG92" i="9"/>
  <c r="E92" i="9" s="1"/>
  <c r="AG93" i="9"/>
  <c r="E93" i="9" s="1"/>
  <c r="AG94" i="9"/>
  <c r="E94" i="9" s="1"/>
  <c r="AG95" i="9"/>
  <c r="E95" i="9" s="1"/>
  <c r="AG96" i="9"/>
  <c r="E96" i="9" s="1"/>
  <c r="AG97" i="9"/>
  <c r="E97" i="9" s="1"/>
  <c r="AG98" i="9"/>
  <c r="E98" i="9" s="1"/>
  <c r="AG99" i="9"/>
  <c r="AG100" i="9"/>
  <c r="AG4" i="39"/>
  <c r="E4" i="39" s="1"/>
  <c r="AG5" i="39"/>
  <c r="E5" i="39" s="1"/>
  <c r="AG31" i="39"/>
  <c r="E31" i="39" s="1"/>
  <c r="AG3" i="39"/>
  <c r="E3" i="39" s="1"/>
  <c r="AG6" i="39"/>
  <c r="E6" i="39" s="1"/>
  <c r="AG20" i="39"/>
  <c r="E20" i="39" s="1"/>
  <c r="AG29" i="39"/>
  <c r="E29" i="39" s="1"/>
  <c r="AG18" i="39"/>
  <c r="E18" i="39" s="1"/>
  <c r="AG7" i="39"/>
  <c r="E7" i="39" s="1"/>
  <c r="AG33" i="39"/>
  <c r="E33" i="39" s="1"/>
  <c r="AG30" i="39"/>
  <c r="E30" i="39" s="1"/>
  <c r="AG12" i="39"/>
  <c r="E12" i="39" s="1"/>
  <c r="AG19" i="39"/>
  <c r="E19" i="39" s="1"/>
  <c r="AG8" i="39"/>
  <c r="E8" i="39" s="1"/>
  <c r="AG10" i="39"/>
  <c r="E10" i="39" s="1"/>
  <c r="AG9" i="39"/>
  <c r="E9" i="39" s="1"/>
  <c r="AG13" i="39"/>
  <c r="E13" i="39" s="1"/>
  <c r="AG28" i="39"/>
  <c r="E28" i="39" s="1"/>
  <c r="AG26" i="39"/>
  <c r="E26" i="39" s="1"/>
  <c r="AG22" i="39"/>
  <c r="E22" i="39" s="1"/>
  <c r="AG14" i="39"/>
  <c r="E14" i="39" s="1"/>
  <c r="AG24" i="39"/>
  <c r="E24" i="39" s="1"/>
  <c r="AG21" i="39"/>
  <c r="E21" i="39" s="1"/>
  <c r="AG34" i="39"/>
  <c r="E34" i="39" s="1"/>
  <c r="AG35" i="39"/>
  <c r="E35" i="39" s="1"/>
  <c r="AG36" i="39"/>
  <c r="E36" i="39" s="1"/>
  <c r="AG37" i="39"/>
  <c r="E37" i="39" s="1"/>
  <c r="AG38" i="39"/>
  <c r="E38" i="39" s="1"/>
  <c r="AG39" i="39"/>
  <c r="E39" i="39" s="1"/>
  <c r="AG40" i="39"/>
  <c r="E40" i="39" s="1"/>
  <c r="AG41" i="39"/>
  <c r="E41" i="39" s="1"/>
  <c r="AG42" i="39"/>
  <c r="E42" i="39" s="1"/>
  <c r="AG43" i="39"/>
  <c r="E43" i="39" s="1"/>
  <c r="AG44" i="39"/>
  <c r="E44" i="39" s="1"/>
  <c r="AG45" i="39"/>
  <c r="E45" i="39" s="1"/>
  <c r="AG46" i="39"/>
  <c r="E46" i="39" s="1"/>
  <c r="AG47" i="39"/>
  <c r="E47" i="39" s="1"/>
  <c r="AG48" i="39"/>
  <c r="E48" i="39" s="1"/>
  <c r="AG49" i="39"/>
  <c r="E49" i="39" s="1"/>
  <c r="AG50" i="39"/>
  <c r="E50" i="39" s="1"/>
  <c r="AG51" i="39"/>
  <c r="E51" i="39" s="1"/>
  <c r="AG52" i="39"/>
  <c r="E52" i="39" s="1"/>
  <c r="AG53" i="39"/>
  <c r="E53" i="39" s="1"/>
  <c r="AG54" i="39"/>
  <c r="E54" i="39" s="1"/>
  <c r="AG55" i="39"/>
  <c r="E55" i="39" s="1"/>
  <c r="AG56" i="39"/>
  <c r="E56" i="39" s="1"/>
  <c r="AG57" i="39"/>
  <c r="E57" i="39" s="1"/>
  <c r="AG58" i="39"/>
  <c r="E58" i="39" s="1"/>
  <c r="AG59" i="39"/>
  <c r="E59" i="39" s="1"/>
  <c r="AG60" i="39"/>
  <c r="E60" i="39" s="1"/>
  <c r="AG61" i="39"/>
  <c r="E61" i="39" s="1"/>
  <c r="AG62" i="39"/>
  <c r="E62" i="39" s="1"/>
  <c r="AG63" i="39"/>
  <c r="E63" i="39" s="1"/>
  <c r="AG64" i="39"/>
  <c r="E64" i="39" s="1"/>
  <c r="AG65" i="39"/>
  <c r="E65" i="39" s="1"/>
  <c r="AG66" i="39"/>
  <c r="E66" i="39" s="1"/>
  <c r="AG67" i="39"/>
  <c r="E67" i="39" s="1"/>
  <c r="AG68" i="39"/>
  <c r="E68" i="39" s="1"/>
  <c r="AG69" i="39"/>
  <c r="E69" i="39" s="1"/>
  <c r="AG70" i="39"/>
  <c r="E70" i="39" s="1"/>
  <c r="AG71" i="39"/>
  <c r="E71" i="39" s="1"/>
  <c r="AG72" i="39"/>
  <c r="E72" i="39" s="1"/>
  <c r="AG73" i="39"/>
  <c r="E73" i="39" s="1"/>
  <c r="AG74" i="39"/>
  <c r="E74" i="39" s="1"/>
  <c r="AG75" i="39"/>
  <c r="E75" i="39" s="1"/>
  <c r="AG76" i="39"/>
  <c r="E76" i="39" s="1"/>
  <c r="AG77" i="39"/>
  <c r="E77" i="39" s="1"/>
  <c r="AG78" i="39"/>
  <c r="E78" i="39" s="1"/>
  <c r="AG79" i="39"/>
  <c r="E79" i="39" s="1"/>
  <c r="AG80" i="39"/>
  <c r="E80" i="39" s="1"/>
  <c r="AG81" i="39"/>
  <c r="E81" i="39" s="1"/>
  <c r="AG82" i="39"/>
  <c r="E82" i="39" s="1"/>
  <c r="AG83" i="39"/>
  <c r="E83" i="39" s="1"/>
  <c r="AG84" i="39"/>
  <c r="E84" i="39" s="1"/>
  <c r="AG85" i="39"/>
  <c r="E85" i="39" s="1"/>
  <c r="AG86" i="39"/>
  <c r="E86" i="39" s="1"/>
  <c r="AG87" i="39"/>
  <c r="E87" i="39" s="1"/>
  <c r="AG88" i="39"/>
  <c r="E88" i="39" s="1"/>
  <c r="AG89" i="39"/>
  <c r="E89" i="39" s="1"/>
  <c r="AG90" i="39"/>
  <c r="E90" i="39" s="1"/>
  <c r="AG91" i="39"/>
  <c r="E91" i="39" s="1"/>
  <c r="AG92" i="39"/>
  <c r="E92" i="39" s="1"/>
  <c r="AG93" i="39"/>
  <c r="E93" i="39" s="1"/>
  <c r="AG94" i="39"/>
  <c r="E94" i="39" s="1"/>
  <c r="AG95" i="39"/>
  <c r="E95" i="39" s="1"/>
  <c r="AG96" i="39"/>
  <c r="E96" i="39" s="1"/>
  <c r="AG97" i="39"/>
  <c r="AG98" i="39"/>
  <c r="AG78" i="8"/>
  <c r="E78" i="8" s="1"/>
  <c r="AG77" i="7"/>
  <c r="E77" i="7" s="1"/>
  <c r="AG6" i="6"/>
  <c r="E6" i="6" s="1"/>
  <c r="AG2" i="5"/>
  <c r="E2" i="5" s="1"/>
  <c r="AG2" i="4"/>
  <c r="E2" i="4" s="1"/>
  <c r="E22" i="2"/>
  <c r="E97" i="7" l="1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AG101" i="6" l="1"/>
  <c r="AG102" i="6"/>
  <c r="AG103" i="6"/>
  <c r="AG104" i="6"/>
  <c r="AG105" i="6"/>
  <c r="AG106" i="6"/>
  <c r="AG107" i="6"/>
  <c r="AG108" i="6"/>
  <c r="AG109" i="6"/>
  <c r="AG110" i="6"/>
  <c r="AG111" i="6"/>
  <c r="AG112" i="6"/>
  <c r="AG113" i="6"/>
  <c r="AG114" i="6"/>
  <c r="AG115" i="6"/>
  <c r="AG116" i="6"/>
  <c r="AG117" i="6"/>
  <c r="AG118" i="6"/>
  <c r="AG119" i="6"/>
  <c r="AG120" i="6"/>
  <c r="AG121" i="6"/>
  <c r="AG122" i="6"/>
  <c r="AG123" i="6"/>
  <c r="AG124" i="6"/>
  <c r="AG125" i="6"/>
  <c r="AG126" i="6"/>
  <c r="AG127" i="6"/>
  <c r="AG128" i="6"/>
  <c r="AG129" i="6"/>
  <c r="AG130" i="6"/>
  <c r="AG131" i="6"/>
  <c r="AG132" i="6"/>
  <c r="AG133" i="6"/>
  <c r="AG134" i="6"/>
  <c r="AG135" i="6"/>
  <c r="AG136" i="6"/>
  <c r="AG137" i="6"/>
  <c r="AG138" i="6"/>
  <c r="AG139" i="6"/>
  <c r="AG140" i="6"/>
  <c r="AG99" i="7"/>
  <c r="AG100" i="7"/>
  <c r="AG101" i="7"/>
  <c r="AG102" i="7"/>
  <c r="AG103" i="7"/>
  <c r="AG104" i="7"/>
  <c r="AG105" i="7"/>
  <c r="AG106" i="7"/>
  <c r="AG107" i="7"/>
  <c r="AG108" i="7"/>
  <c r="AG109" i="7"/>
  <c r="AG110" i="7"/>
  <c r="AG111" i="7"/>
  <c r="AG112" i="7"/>
  <c r="AG113" i="7"/>
  <c r="AG114" i="7"/>
  <c r="AG115" i="7"/>
  <c r="AG116" i="7"/>
  <c r="AG117" i="7"/>
  <c r="AG118" i="7"/>
  <c r="AG119" i="7"/>
  <c r="AG120" i="7"/>
  <c r="AG121" i="7"/>
  <c r="B2" i="5"/>
  <c r="B3" i="5" s="1"/>
  <c r="B4" i="5" s="1"/>
</calcChain>
</file>

<file path=xl/sharedStrings.xml><?xml version="1.0" encoding="utf-8"?>
<sst xmlns="http://schemas.openxmlformats.org/spreadsheetml/2006/main" count="1673" uniqueCount="837">
  <si>
    <t>Bareback</t>
  </si>
  <si>
    <t>Region</t>
  </si>
  <si>
    <t>Peridot</t>
  </si>
  <si>
    <t>Saddle Lake</t>
  </si>
  <si>
    <t>Browning</t>
  </si>
  <si>
    <t>Standoff</t>
  </si>
  <si>
    <t>Rocky Boy</t>
  </si>
  <si>
    <t>Crow Fair</t>
  </si>
  <si>
    <t>Polson</t>
  </si>
  <si>
    <t>Rosebud</t>
  </si>
  <si>
    <t>TOTAL</t>
  </si>
  <si>
    <t xml:space="preserve"> </t>
  </si>
  <si>
    <t>Lame Deer</t>
  </si>
  <si>
    <t>Avi</t>
  </si>
  <si>
    <t>Davie</t>
  </si>
  <si>
    <t>White Swan</t>
  </si>
  <si>
    <t>Porterville</t>
  </si>
  <si>
    <t>Okmulgee</t>
  </si>
  <si>
    <t>Kyle</t>
  </si>
  <si>
    <t>Ft Hall</t>
  </si>
  <si>
    <t>Heart Lake</t>
  </si>
  <si>
    <t>Shiprock</t>
  </si>
  <si>
    <t>BAREBACK</t>
  </si>
  <si>
    <t>SADDLE BRONC</t>
  </si>
  <si>
    <t>BULL RIDING</t>
  </si>
  <si>
    <t>STEER WRESTLING</t>
  </si>
  <si>
    <t>TIE DOWN</t>
  </si>
  <si>
    <t>TR HEADER</t>
  </si>
  <si>
    <t>TR HEELER</t>
  </si>
  <si>
    <t>LADIES BREAKAWAY</t>
  </si>
  <si>
    <t>LADIES BARRELS</t>
  </si>
  <si>
    <t>Qualifier</t>
  </si>
  <si>
    <t>Team</t>
  </si>
  <si>
    <t>Header</t>
  </si>
  <si>
    <t>Heeler</t>
  </si>
  <si>
    <t>San Carlos Veterans</t>
  </si>
  <si>
    <t>Betty Mae Jumper</t>
  </si>
  <si>
    <t>Bill Osceola</t>
  </si>
  <si>
    <t>Brighton Field Day</t>
  </si>
  <si>
    <t>Wawa Ben</t>
  </si>
  <si>
    <t>Brandon Ben</t>
  </si>
  <si>
    <t>San Carlos</t>
  </si>
  <si>
    <t>Jacob</t>
  </si>
  <si>
    <t>Steven</t>
  </si>
  <si>
    <t>Tom</t>
  </si>
  <si>
    <t>Jalen</t>
  </si>
  <si>
    <t>Lees</t>
  </si>
  <si>
    <t>Dewolfe</t>
  </si>
  <si>
    <t>Chee</t>
  </si>
  <si>
    <t>Alcott</t>
  </si>
  <si>
    <t>Ethan</t>
  </si>
  <si>
    <t>Creighton</t>
  </si>
  <si>
    <t>Cash</t>
  </si>
  <si>
    <t>Malcolm</t>
  </si>
  <si>
    <t>Stade</t>
  </si>
  <si>
    <t>Yazzie</t>
  </si>
  <si>
    <t>Curley</t>
  </si>
  <si>
    <t>Wilson</t>
  </si>
  <si>
    <t>Heathershaw</t>
  </si>
  <si>
    <t>Riggs</t>
  </si>
  <si>
    <t>Jaiden</t>
  </si>
  <si>
    <t>Justin</t>
  </si>
  <si>
    <t>Kyler</t>
  </si>
  <si>
    <t>Drekell</t>
  </si>
  <si>
    <t>Robbie</t>
  </si>
  <si>
    <t>Harrison</t>
  </si>
  <si>
    <t>Granger</t>
  </si>
  <si>
    <t>Notah</t>
  </si>
  <si>
    <t>Johnson</t>
  </si>
  <si>
    <t>Taylor</t>
  </si>
  <si>
    <t>Dontre</t>
  </si>
  <si>
    <t>Truman</t>
  </si>
  <si>
    <t>Tydon</t>
  </si>
  <si>
    <t>Hiyo</t>
  </si>
  <si>
    <t>Michael</t>
  </si>
  <si>
    <t>Rooster</t>
  </si>
  <si>
    <t>Ryan</t>
  </si>
  <si>
    <t>Goff</t>
  </si>
  <si>
    <t>House</t>
  </si>
  <si>
    <t>Tsosie</t>
  </si>
  <si>
    <t>Bates</t>
  </si>
  <si>
    <t>Blaine</t>
  </si>
  <si>
    <t>Dean</t>
  </si>
  <si>
    <t>Erich</t>
  </si>
  <si>
    <t>Brad</t>
  </si>
  <si>
    <t>Twister</t>
  </si>
  <si>
    <t>Mitchell</t>
  </si>
  <si>
    <t>Holyan</t>
  </si>
  <si>
    <t>Rogers</t>
  </si>
  <si>
    <t>Moreno</t>
  </si>
  <si>
    <t>Jim</t>
  </si>
  <si>
    <t>Wawa</t>
  </si>
  <si>
    <t>Bryan</t>
  </si>
  <si>
    <t>Jay</t>
  </si>
  <si>
    <t>Lane</t>
  </si>
  <si>
    <t>Wes</t>
  </si>
  <si>
    <t>Kesley</t>
  </si>
  <si>
    <t>Ben</t>
  </si>
  <si>
    <t>Sells</t>
  </si>
  <si>
    <t>Guerrero</t>
  </si>
  <si>
    <t>Bitsilly</t>
  </si>
  <si>
    <t>Dayzie</t>
  </si>
  <si>
    <t>Phillips</t>
  </si>
  <si>
    <t>Brandon</t>
  </si>
  <si>
    <t>Cameron</t>
  </si>
  <si>
    <t>Aaron</t>
  </si>
  <si>
    <t>Chance</t>
  </si>
  <si>
    <t>Myles</t>
  </si>
  <si>
    <t>Jeremy</t>
  </si>
  <si>
    <t>Tsinigine</t>
  </si>
  <si>
    <t>Williams</t>
  </si>
  <si>
    <t>John</t>
  </si>
  <si>
    <t>Bailey</t>
  </si>
  <si>
    <t>Jannon</t>
  </si>
  <si>
    <t>Callie</t>
  </si>
  <si>
    <t>Jareth</t>
  </si>
  <si>
    <t>Heather</t>
  </si>
  <si>
    <t>Autumn</t>
  </si>
  <si>
    <t>Long</t>
  </si>
  <si>
    <t>Dixon</t>
  </si>
  <si>
    <t>Tara</t>
  </si>
  <si>
    <t>Baylee</t>
  </si>
  <si>
    <t>Tiffany</t>
  </si>
  <si>
    <t>Malyka</t>
  </si>
  <si>
    <t>Karsyn</t>
  </si>
  <si>
    <t>Quinley</t>
  </si>
  <si>
    <t>Chaise</t>
  </si>
  <si>
    <t>Patrice</t>
  </si>
  <si>
    <t>Seaton</t>
  </si>
  <si>
    <t>O'Leary</t>
  </si>
  <si>
    <t>Teehee</t>
  </si>
  <si>
    <t>Muller</t>
  </si>
  <si>
    <t>Inman</t>
  </si>
  <si>
    <t xml:space="preserve">Jacoby </t>
  </si>
  <si>
    <t>Johns</t>
  </si>
  <si>
    <t>Alan Kole</t>
  </si>
  <si>
    <t>Gobert</t>
  </si>
  <si>
    <t>Daniel</t>
  </si>
  <si>
    <t>Weyrich</t>
  </si>
  <si>
    <t xml:space="preserve">Greg </t>
  </si>
  <si>
    <t>Louis</t>
  </si>
  <si>
    <t>Quinton</t>
  </si>
  <si>
    <t xml:space="preserve">Dakota </t>
  </si>
  <si>
    <t>Ryan Cody</t>
  </si>
  <si>
    <t>Nez</t>
  </si>
  <si>
    <t>Clint</t>
  </si>
  <si>
    <t>Bruised Head</t>
  </si>
  <si>
    <t xml:space="preserve">Ethan </t>
  </si>
  <si>
    <t>Marceau</t>
  </si>
  <si>
    <t>Josh</t>
  </si>
  <si>
    <t>Jumper</t>
  </si>
  <si>
    <t>Dakota</t>
  </si>
  <si>
    <t>Keleigh</t>
  </si>
  <si>
    <t>Lee</t>
  </si>
  <si>
    <t>Madisyn</t>
  </si>
  <si>
    <t>Osceola</t>
  </si>
  <si>
    <t>Faith Anna</t>
  </si>
  <si>
    <t>Jesus</t>
  </si>
  <si>
    <t>Reneille</t>
  </si>
  <si>
    <t>Lynelle</t>
  </si>
  <si>
    <t>Boogie</t>
  </si>
  <si>
    <t>Cheyenne</t>
  </si>
  <si>
    <t>Rondeaux</t>
  </si>
  <si>
    <t>Shelby</t>
  </si>
  <si>
    <t>Dehass</t>
  </si>
  <si>
    <t>Randin</t>
  </si>
  <si>
    <t>Wagner</t>
  </si>
  <si>
    <t xml:space="preserve">Jalen </t>
  </si>
  <si>
    <t>Joaquin</t>
  </si>
  <si>
    <t>Cody</t>
  </si>
  <si>
    <t>Gerald</t>
  </si>
  <si>
    <t>Daye</t>
  </si>
  <si>
    <t>Deon</t>
  </si>
  <si>
    <t>Osborne</t>
  </si>
  <si>
    <t>Leanna</t>
  </si>
  <si>
    <t>Billie</t>
  </si>
  <si>
    <t>Robie</t>
  </si>
  <si>
    <t xml:space="preserve">Ivan </t>
  </si>
  <si>
    <t>Calvin</t>
  </si>
  <si>
    <t>Grieve</t>
  </si>
  <si>
    <t>Ralph</t>
  </si>
  <si>
    <t>Kim</t>
  </si>
  <si>
    <t>Chelsey</t>
  </si>
  <si>
    <t>Gibson</t>
  </si>
  <si>
    <t>Ashley</t>
  </si>
  <si>
    <t>Parks</t>
  </si>
  <si>
    <t>Sallye</t>
  </si>
  <si>
    <t>Kalgary</t>
  </si>
  <si>
    <t xml:space="preserve">Chance </t>
  </si>
  <si>
    <t>Howard</t>
  </si>
  <si>
    <t xml:space="preserve">Dayne </t>
  </si>
  <si>
    <t>Dusty</t>
  </si>
  <si>
    <t>Troy</t>
  </si>
  <si>
    <t>Crawler</t>
  </si>
  <si>
    <t>Dontre'</t>
  </si>
  <si>
    <t>Ellie</t>
  </si>
  <si>
    <t>Garnett</t>
  </si>
  <si>
    <t>Jocee</t>
  </si>
  <si>
    <t>Shawna</t>
  </si>
  <si>
    <t>Begay</t>
  </si>
  <si>
    <t>Kelsey</t>
  </si>
  <si>
    <t>Ace</t>
  </si>
  <si>
    <t>Youngblood</t>
  </si>
  <si>
    <t>Ashlynn</t>
  </si>
  <si>
    <t>Collins</t>
  </si>
  <si>
    <t>Mt Turnbull</t>
  </si>
  <si>
    <t>Peridot Stampede</t>
  </si>
  <si>
    <t>SCAT Cattlemen's Conference</t>
  </si>
  <si>
    <t>White Mountain Apache</t>
  </si>
  <si>
    <t>Josiah Johns</t>
  </si>
  <si>
    <t>Key Ranch</t>
  </si>
  <si>
    <t>Clay</t>
  </si>
  <si>
    <t>Ramone</t>
  </si>
  <si>
    <t>Earl</t>
  </si>
  <si>
    <t xml:space="preserve"> Tsosie Jr</t>
  </si>
  <si>
    <t>Rodney</t>
  </si>
  <si>
    <t>Cauy</t>
  </si>
  <si>
    <t>Betony</t>
  </si>
  <si>
    <t>Kordell</t>
  </si>
  <si>
    <t>Claw</t>
  </si>
  <si>
    <t>Jacob T</t>
  </si>
  <si>
    <t>Soshane</t>
  </si>
  <si>
    <t>Kee</t>
  </si>
  <si>
    <t>Shane</t>
  </si>
  <si>
    <t>Oistin</t>
  </si>
  <si>
    <t>Charleston</t>
  </si>
  <si>
    <t>Darnell</t>
  </si>
  <si>
    <t>Bahe</t>
  </si>
  <si>
    <t>Javier</t>
  </si>
  <si>
    <t>Colben</t>
  </si>
  <si>
    <t>Kinlecheenie</t>
  </si>
  <si>
    <t>Xman</t>
  </si>
  <si>
    <t>Antez</t>
  </si>
  <si>
    <t>Smith</t>
  </si>
  <si>
    <t>Tryan</t>
  </si>
  <si>
    <t>Jodie</t>
  </si>
  <si>
    <t>Bodey</t>
  </si>
  <si>
    <t>Waln</t>
  </si>
  <si>
    <t>Jordon</t>
  </si>
  <si>
    <t>Tylon</t>
  </si>
  <si>
    <t>Stran</t>
  </si>
  <si>
    <t>Pablo</t>
  </si>
  <si>
    <t>Ty</t>
  </si>
  <si>
    <t>John W</t>
  </si>
  <si>
    <t>Rance</t>
  </si>
  <si>
    <t>Tallsalt</t>
  </si>
  <si>
    <t>Tyson</t>
  </si>
  <si>
    <t>Charley</t>
  </si>
  <si>
    <t>Brittin</t>
  </si>
  <si>
    <t>Shirley</t>
  </si>
  <si>
    <t>Chuck</t>
  </si>
  <si>
    <t>Garcia</t>
  </si>
  <si>
    <t>Garrick</t>
  </si>
  <si>
    <t>Trey</t>
  </si>
  <si>
    <t>Kevin</t>
  </si>
  <si>
    <t>Morgan</t>
  </si>
  <si>
    <t>Shawn</t>
  </si>
  <si>
    <t>Murphy Jr</t>
  </si>
  <si>
    <t>Brian</t>
  </si>
  <si>
    <t>Barton</t>
  </si>
  <si>
    <t>Scooter</t>
  </si>
  <si>
    <t>Danielle</t>
  </si>
  <si>
    <t>Lowman</t>
  </si>
  <si>
    <t>Taniah</t>
  </si>
  <si>
    <t>Devyn</t>
  </si>
  <si>
    <t>Dennison</t>
  </si>
  <si>
    <t>Shylo</t>
  </si>
  <si>
    <t>Whipple</t>
  </si>
  <si>
    <t>Sheila</t>
  </si>
  <si>
    <t>Elisha</t>
  </si>
  <si>
    <t>Paul</t>
  </si>
  <si>
    <t>Rawlinda</t>
  </si>
  <si>
    <t>Katrina</t>
  </si>
  <si>
    <t>Hawk</t>
  </si>
  <si>
    <t>Erin</t>
  </si>
  <si>
    <t>Jones</t>
  </si>
  <si>
    <t>Dictson</t>
  </si>
  <si>
    <t>Jaylie</t>
  </si>
  <si>
    <t>Roper</t>
  </si>
  <si>
    <t>Whatley</t>
  </si>
  <si>
    <t>Erick</t>
  </si>
  <si>
    <t>Wyatt</t>
  </si>
  <si>
    <t>Isaih</t>
  </si>
  <si>
    <t>Ryan Nez</t>
  </si>
  <si>
    <t>Bitsui</t>
  </si>
  <si>
    <t>Trent</t>
  </si>
  <si>
    <t>JaCauy</t>
  </si>
  <si>
    <t>Hale</t>
  </si>
  <si>
    <t>Thomas</t>
  </si>
  <si>
    <t>Larren</t>
  </si>
  <si>
    <t>Daley</t>
  </si>
  <si>
    <t>Dugan</t>
  </si>
  <si>
    <t>Black</t>
  </si>
  <si>
    <t>Lowery</t>
  </si>
  <si>
    <t>Bruce</t>
  </si>
  <si>
    <t>Malachi</t>
  </si>
  <si>
    <t>Jaken</t>
  </si>
  <si>
    <t>Todacheenie</t>
  </si>
  <si>
    <t>Leevey</t>
  </si>
  <si>
    <t>Shariff</t>
  </si>
  <si>
    <t>Jeremiah</t>
  </si>
  <si>
    <t>Colter</t>
  </si>
  <si>
    <t>OJ</t>
  </si>
  <si>
    <t>Faron</t>
  </si>
  <si>
    <t>Candelaria</t>
  </si>
  <si>
    <t>Camarillo</t>
  </si>
  <si>
    <t>Carletts</t>
  </si>
  <si>
    <t>Murphy</t>
  </si>
  <si>
    <t>Jaken Todacheenie</t>
  </si>
  <si>
    <t>Colter Yazzie</t>
  </si>
  <si>
    <t>Camryn</t>
  </si>
  <si>
    <t>Fry</t>
  </si>
  <si>
    <t>Tristen</t>
  </si>
  <si>
    <t>Staker</t>
  </si>
  <si>
    <t>Chantel</t>
  </si>
  <si>
    <t>Lacey</t>
  </si>
  <si>
    <t>Janae</t>
  </si>
  <si>
    <t>Daisy</t>
  </si>
  <si>
    <t>Carli</t>
  </si>
  <si>
    <t>Mercedes</t>
  </si>
  <si>
    <t>Bradfield</t>
  </si>
  <si>
    <t>Paige</t>
  </si>
  <si>
    <t>Dale</t>
  </si>
  <si>
    <t>Logan</t>
  </si>
  <si>
    <t>Vocu</t>
  </si>
  <si>
    <t>Bo Tyler</t>
  </si>
  <si>
    <t>Jaquez</t>
  </si>
  <si>
    <t>Antonio</t>
  </si>
  <si>
    <t>Dylan</t>
  </si>
  <si>
    <t>Lucero</t>
  </si>
  <si>
    <t>Gavaro</t>
  </si>
  <si>
    <t>Tee</t>
  </si>
  <si>
    <t>Rory</t>
  </si>
  <si>
    <t>Cota</t>
  </si>
  <si>
    <t>Nahkai</t>
  </si>
  <si>
    <t>Erik</t>
  </si>
  <si>
    <t>Becenti</t>
  </si>
  <si>
    <t>Dallyan</t>
  </si>
  <si>
    <t>Edward</t>
  </si>
  <si>
    <t>Hawley</t>
  </si>
  <si>
    <t>Westley</t>
  </si>
  <si>
    <t>Benally</t>
  </si>
  <si>
    <t>Chett</t>
  </si>
  <si>
    <t>Trail</t>
  </si>
  <si>
    <t>Hank</t>
  </si>
  <si>
    <t>Keith</t>
  </si>
  <si>
    <t>Gorman</t>
  </si>
  <si>
    <t>Lillian</t>
  </si>
  <si>
    <t>Lupe</t>
  </si>
  <si>
    <t>Cassidey</t>
  </si>
  <si>
    <t>White</t>
  </si>
  <si>
    <t>Rosie</t>
  </si>
  <si>
    <t>Kiallen</t>
  </si>
  <si>
    <t>Kaylee</t>
  </si>
  <si>
    <t>Barker</t>
  </si>
  <si>
    <t>Riley</t>
  </si>
  <si>
    <t>Diego</t>
  </si>
  <si>
    <t>Vinell</t>
  </si>
  <si>
    <t>Mariano</t>
  </si>
  <si>
    <t>Frank</t>
  </si>
  <si>
    <t>Walker</t>
  </si>
  <si>
    <t>O'Dey</t>
  </si>
  <si>
    <t>Martin</t>
  </si>
  <si>
    <t>Braydon</t>
  </si>
  <si>
    <t>Boyd</t>
  </si>
  <si>
    <t>Kaden</t>
  </si>
  <si>
    <t>Conway</t>
  </si>
  <si>
    <t>Boone</t>
  </si>
  <si>
    <t>Daylan</t>
  </si>
  <si>
    <t>Gunner</t>
  </si>
  <si>
    <t>Plenty</t>
  </si>
  <si>
    <t>Cohen</t>
  </si>
  <si>
    <t>Wauneka</t>
  </si>
  <si>
    <t>AJ</t>
  </si>
  <si>
    <t>Dustin</t>
  </si>
  <si>
    <t>Gunshows</t>
  </si>
  <si>
    <t>Lucius</t>
  </si>
  <si>
    <t>Kory</t>
  </si>
  <si>
    <t>Cassie</t>
  </si>
  <si>
    <t>Mia</t>
  </si>
  <si>
    <t>Edgewater</t>
  </si>
  <si>
    <t>Yolanda</t>
  </si>
  <si>
    <t>Dodson</t>
  </si>
  <si>
    <t>Kassidy</t>
  </si>
  <si>
    <t>Norman</t>
  </si>
  <si>
    <t>Jace</t>
  </si>
  <si>
    <t>Greg</t>
  </si>
  <si>
    <t>Ahnie</t>
  </si>
  <si>
    <t>Evan</t>
  </si>
  <si>
    <t>Whystle</t>
  </si>
  <si>
    <t>Joe</t>
  </si>
  <si>
    <t>Shain</t>
  </si>
  <si>
    <t>Latrell</t>
  </si>
  <si>
    <t>Jared</t>
  </si>
  <si>
    <t>Pino</t>
  </si>
  <si>
    <t>Nelson</t>
  </si>
  <si>
    <t>Kanuho</t>
  </si>
  <si>
    <t>Derrick</t>
  </si>
  <si>
    <t>Victor</t>
  </si>
  <si>
    <t>Rawley</t>
  </si>
  <si>
    <t>Dixon Jr</t>
  </si>
  <si>
    <t>Justine</t>
  </si>
  <si>
    <t>Kylee Jo</t>
  </si>
  <si>
    <t>Washakie</t>
  </si>
  <si>
    <t>Kylie</t>
  </si>
  <si>
    <t>Farland</t>
  </si>
  <si>
    <t>North Platte</t>
  </si>
  <si>
    <t>Will</t>
  </si>
  <si>
    <t>DeMontigny</t>
  </si>
  <si>
    <t>Conner</t>
  </si>
  <si>
    <t>Heinert</t>
  </si>
  <si>
    <t>Cole</t>
  </si>
  <si>
    <t>Elshere</t>
  </si>
  <si>
    <t>Jackson</t>
  </si>
  <si>
    <t>Ford</t>
  </si>
  <si>
    <t>Kash</t>
  </si>
  <si>
    <t>Deal</t>
  </si>
  <si>
    <t>Teigan</t>
  </si>
  <si>
    <t>Gray</t>
  </si>
  <si>
    <t>Lyle</t>
  </si>
  <si>
    <t>Dillon</t>
  </si>
  <si>
    <t>Silversmith</t>
  </si>
  <si>
    <t>Jesse</t>
  </si>
  <si>
    <t>Wager</t>
  </si>
  <si>
    <t>Alvaro</t>
  </si>
  <si>
    <t>Jerrison</t>
  </si>
  <si>
    <t>Lamont</t>
  </si>
  <si>
    <t>Whitewater</t>
  </si>
  <si>
    <t>Laughters</t>
  </si>
  <si>
    <t>Grey Jr III</t>
  </si>
  <si>
    <t>Calgary Stampede</t>
  </si>
  <si>
    <t>Ferguson</t>
  </si>
  <si>
    <t>Cam</t>
  </si>
  <si>
    <t>Curly</t>
  </si>
  <si>
    <t>Twigg</t>
  </si>
  <si>
    <t>Hunter</t>
  </si>
  <si>
    <t>Sippola</t>
  </si>
  <si>
    <t>Kadyn</t>
  </si>
  <si>
    <t>Blackman</t>
  </si>
  <si>
    <t>Scott Jr</t>
  </si>
  <si>
    <t>Nolan</t>
  </si>
  <si>
    <t>Tuck</t>
  </si>
  <si>
    <t>Dane</t>
  </si>
  <si>
    <t>Otys</t>
  </si>
  <si>
    <t>Little Mustache</t>
  </si>
  <si>
    <t>Bart</t>
  </si>
  <si>
    <t>Holloway</t>
  </si>
  <si>
    <t>Jake</t>
  </si>
  <si>
    <t>Fox</t>
  </si>
  <si>
    <t>Eric Paul</t>
  </si>
  <si>
    <t>Watson</t>
  </si>
  <si>
    <t>Cobin</t>
  </si>
  <si>
    <t>Fisher</t>
  </si>
  <si>
    <t>Ousley</t>
  </si>
  <si>
    <t>Bishop</t>
  </si>
  <si>
    <t>Teecee</t>
  </si>
  <si>
    <t>Rider</t>
  </si>
  <si>
    <t>Hoss</t>
  </si>
  <si>
    <t>Pepion</t>
  </si>
  <si>
    <t>Jackson Louis</t>
  </si>
  <si>
    <t>Trey Camarillo</t>
  </si>
  <si>
    <t>Bell</t>
  </si>
  <si>
    <t>Robert</t>
  </si>
  <si>
    <t>Corbin</t>
  </si>
  <si>
    <t>Rayne</t>
  </si>
  <si>
    <t>Kiley</t>
  </si>
  <si>
    <t>Shade</t>
  </si>
  <si>
    <t>Lita</t>
  </si>
  <si>
    <t>Addison</t>
  </si>
  <si>
    <t>Sammy Jo</t>
  </si>
  <si>
    <t>Bird</t>
  </si>
  <si>
    <t>Jayce</t>
  </si>
  <si>
    <t>Carlson</t>
  </si>
  <si>
    <t>Yvette</t>
  </si>
  <si>
    <t>Vega</t>
  </si>
  <si>
    <t>Charmayne</t>
  </si>
  <si>
    <t>Siksika</t>
  </si>
  <si>
    <t>Randon</t>
  </si>
  <si>
    <t>Boyce</t>
  </si>
  <si>
    <t>Henry</t>
  </si>
  <si>
    <t>Chase</t>
  </si>
  <si>
    <t>Blue</t>
  </si>
  <si>
    <t>Day Chief</t>
  </si>
  <si>
    <t>Blackwater</t>
  </si>
  <si>
    <t>Collin</t>
  </si>
  <si>
    <t>Tristin</t>
  </si>
  <si>
    <t>Marty</t>
  </si>
  <si>
    <t>Joshua</t>
  </si>
  <si>
    <t>Falicia</t>
  </si>
  <si>
    <t>Rodie Owen</t>
  </si>
  <si>
    <t>Pickens</t>
  </si>
  <si>
    <t>Benny</t>
  </si>
  <si>
    <t>Powell</t>
  </si>
  <si>
    <t>Wesley</t>
  </si>
  <si>
    <t>Caleb</t>
  </si>
  <si>
    <t xml:space="preserve"> Gun Shows</t>
  </si>
  <si>
    <t>Neil</t>
  </si>
  <si>
    <t>Tatsey</t>
  </si>
  <si>
    <t>Luke</t>
  </si>
  <si>
    <t>Raye</t>
  </si>
  <si>
    <t>Eric C</t>
  </si>
  <si>
    <t>Delvin</t>
  </si>
  <si>
    <t>Ereaux</t>
  </si>
  <si>
    <t>Garrett</t>
  </si>
  <si>
    <t>Benjamin</t>
  </si>
  <si>
    <t>Jimmy</t>
  </si>
  <si>
    <t>Racine</t>
  </si>
  <si>
    <t>Kanin</t>
  </si>
  <si>
    <t>Bearspaw</t>
  </si>
  <si>
    <t>Mervin</t>
  </si>
  <si>
    <t>Whitford Jr</t>
  </si>
  <si>
    <t>Kale</t>
  </si>
  <si>
    <t>Rhegan</t>
  </si>
  <si>
    <t>Martina</t>
  </si>
  <si>
    <t>Monroe</t>
  </si>
  <si>
    <t>Carly</t>
  </si>
  <si>
    <t>Casey</t>
  </si>
  <si>
    <t>Barron</t>
  </si>
  <si>
    <t>Kenzie</t>
  </si>
  <si>
    <t>Kallenberger</t>
  </si>
  <si>
    <t>Destiny</t>
  </si>
  <si>
    <t>Stevens</t>
  </si>
  <si>
    <t>Julie</t>
  </si>
  <si>
    <t>Lenoir</t>
  </si>
  <si>
    <t>Raquel</t>
  </si>
  <si>
    <t>Wildman</t>
  </si>
  <si>
    <t>Chantelle</t>
  </si>
  <si>
    <t>JC</t>
  </si>
  <si>
    <t>JR</t>
  </si>
  <si>
    <t>Chino</t>
  </si>
  <si>
    <t>Howell</t>
  </si>
  <si>
    <t>Carson</t>
  </si>
  <si>
    <t>Sanders</t>
  </si>
  <si>
    <t>Waters</t>
  </si>
  <si>
    <t>David</t>
  </si>
  <si>
    <t>Biddy</t>
  </si>
  <si>
    <t>Deschine</t>
  </si>
  <si>
    <t>Hayden</t>
  </si>
  <si>
    <t>Harris</t>
  </si>
  <si>
    <t>Traden</t>
  </si>
  <si>
    <t>Anderson</t>
  </si>
  <si>
    <t>Bradley</t>
  </si>
  <si>
    <t>McGee</t>
  </si>
  <si>
    <t>Kaleb</t>
  </si>
  <si>
    <t>Summers</t>
  </si>
  <si>
    <t>Matt</t>
  </si>
  <si>
    <t>Rampey</t>
  </si>
  <si>
    <t>Rilee</t>
  </si>
  <si>
    <t>Nathan</t>
  </si>
  <si>
    <t>Hughes</t>
  </si>
  <si>
    <t>Blake</t>
  </si>
  <si>
    <t>Carter</t>
  </si>
  <si>
    <t>Steve</t>
  </si>
  <si>
    <t>Brickey</t>
  </si>
  <si>
    <t>Marco</t>
  </si>
  <si>
    <t>Coleman</t>
  </si>
  <si>
    <t>Proctor</t>
  </si>
  <si>
    <t>Colin</t>
  </si>
  <si>
    <t>Griffin</t>
  </si>
  <si>
    <t>Passmore</t>
  </si>
  <si>
    <t>Shariff Sells</t>
  </si>
  <si>
    <t>Cameron Tsinigine</t>
  </si>
  <si>
    <t>Audrey</t>
  </si>
  <si>
    <t>Fish</t>
  </si>
  <si>
    <t>Sadie</t>
  </si>
  <si>
    <t>Prather</t>
  </si>
  <si>
    <t>Sherina</t>
  </si>
  <si>
    <t>Singer</t>
  </si>
  <si>
    <t>Genttrie</t>
  </si>
  <si>
    <t>VanOrsdol</t>
  </si>
  <si>
    <t>Abilene</t>
  </si>
  <si>
    <t>Maggie</t>
  </si>
  <si>
    <t>Jernie</t>
  </si>
  <si>
    <t>Mini Thni</t>
  </si>
  <si>
    <t>Lonnie</t>
  </si>
  <si>
    <t>Dunn</t>
  </si>
  <si>
    <t>Tucker</t>
  </si>
  <si>
    <t>Rabbit</t>
  </si>
  <si>
    <t>Arlan</t>
  </si>
  <si>
    <t>Minue</t>
  </si>
  <si>
    <t>Giesbrecht</t>
  </si>
  <si>
    <t>Blair</t>
  </si>
  <si>
    <t>Burk</t>
  </si>
  <si>
    <t>Zane</t>
  </si>
  <si>
    <t>Not Afraid</t>
  </si>
  <si>
    <t>Talan</t>
  </si>
  <si>
    <t>Cummins</t>
  </si>
  <si>
    <t>Maize</t>
  </si>
  <si>
    <t>Two Bears</t>
  </si>
  <si>
    <t>Loranzy</t>
  </si>
  <si>
    <t>McMakin</t>
  </si>
  <si>
    <t>Charlie</t>
  </si>
  <si>
    <t>Robbie J</t>
  </si>
  <si>
    <t>Ty Allen</t>
  </si>
  <si>
    <t>Fischer</t>
  </si>
  <si>
    <t>Leonard</t>
  </si>
  <si>
    <t>Williams Sr</t>
  </si>
  <si>
    <t>Four Colors</t>
  </si>
  <si>
    <t>DJ</t>
  </si>
  <si>
    <t>Talan Cummins</t>
  </si>
  <si>
    <t>Casey Cummins</t>
  </si>
  <si>
    <t>Katelin</t>
  </si>
  <si>
    <t>PJ</t>
  </si>
  <si>
    <t>Zoey</t>
  </si>
  <si>
    <t>Ontiveros</t>
  </si>
  <si>
    <t>Camille</t>
  </si>
  <si>
    <t>Whitney</t>
  </si>
  <si>
    <t>Cimmaron</t>
  </si>
  <si>
    <t>Guytin</t>
  </si>
  <si>
    <t>Phillip</t>
  </si>
  <si>
    <t>Whiteman</t>
  </si>
  <si>
    <t>Pateneaude</t>
  </si>
  <si>
    <t>Ross</t>
  </si>
  <si>
    <t>Wacey</t>
  </si>
  <si>
    <t>Real Bird</t>
  </si>
  <si>
    <t>Doc</t>
  </si>
  <si>
    <t>Small</t>
  </si>
  <si>
    <t>Kellen</t>
  </si>
  <si>
    <t>Colliflower</t>
  </si>
  <si>
    <t>Daryl</t>
  </si>
  <si>
    <t>Wright</t>
  </si>
  <si>
    <t>Drew</t>
  </si>
  <si>
    <t>Harper</t>
  </si>
  <si>
    <t>St Goddard</t>
  </si>
  <si>
    <t>Turner</t>
  </si>
  <si>
    <t>Peter</t>
  </si>
  <si>
    <t>Tanner</t>
  </si>
  <si>
    <t>Jess</t>
  </si>
  <si>
    <t>Scott</t>
  </si>
  <si>
    <t>Daily</t>
  </si>
  <si>
    <t xml:space="preserve">Curtis </t>
  </si>
  <si>
    <t>Pretty On Top</t>
  </si>
  <si>
    <t>Drew Harper</t>
  </si>
  <si>
    <t>Jess Harper</t>
  </si>
  <si>
    <t>Savannah</t>
  </si>
  <si>
    <t>Kadie</t>
  </si>
  <si>
    <t>Bends</t>
  </si>
  <si>
    <t>Kadin</t>
  </si>
  <si>
    <t>Teal</t>
  </si>
  <si>
    <t>Stoll</t>
  </si>
  <si>
    <t>Saylor</t>
  </si>
  <si>
    <t>NAID</t>
  </si>
  <si>
    <t>Tahj</t>
  </si>
  <si>
    <t>Wells</t>
  </si>
  <si>
    <t>Milen</t>
  </si>
  <si>
    <t>Felicia</t>
  </si>
  <si>
    <t>Mike</t>
  </si>
  <si>
    <t>Preston</t>
  </si>
  <si>
    <t>Zia</t>
  </si>
  <si>
    <t>Brinley Mae</t>
  </si>
  <si>
    <t>Lauren</t>
  </si>
  <si>
    <t>Hadley</t>
  </si>
  <si>
    <t>Dwight</t>
  </si>
  <si>
    <t>Terry</t>
  </si>
  <si>
    <t>Doka</t>
  </si>
  <si>
    <t>Hall</t>
  </si>
  <si>
    <t>Westley Benally</t>
  </si>
  <si>
    <t>Hank Benally</t>
  </si>
  <si>
    <t>SkyDancer</t>
  </si>
  <si>
    <t>Kainai</t>
  </si>
  <si>
    <t>Brent</t>
  </si>
  <si>
    <t>Belkham</t>
  </si>
  <si>
    <t>Kanton</t>
  </si>
  <si>
    <t>Hunt</t>
  </si>
  <si>
    <t>Tyler John</t>
  </si>
  <si>
    <t>Byrne</t>
  </si>
  <si>
    <t>Tylen</t>
  </si>
  <si>
    <t>Layton</t>
  </si>
  <si>
    <t>Brock</t>
  </si>
  <si>
    <t>Paden</t>
  </si>
  <si>
    <t>Tobin</t>
  </si>
  <si>
    <t>JJ</t>
  </si>
  <si>
    <t>Allen</t>
  </si>
  <si>
    <t>Blackrock</t>
  </si>
  <si>
    <t>Darrel</t>
  </si>
  <si>
    <t>Limberhand</t>
  </si>
  <si>
    <t>Leevey Williams</t>
  </si>
  <si>
    <t>OJ Williams</t>
  </si>
  <si>
    <t>Calby</t>
  </si>
  <si>
    <t>Pearman</t>
  </si>
  <si>
    <t>Racey</t>
  </si>
  <si>
    <t>Shantell</t>
  </si>
  <si>
    <t>Brewer</t>
  </si>
  <si>
    <t>Reba</t>
  </si>
  <si>
    <t>Shearer</t>
  </si>
  <si>
    <t>Jade</t>
  </si>
  <si>
    <t>Alkire</t>
  </si>
  <si>
    <t>Delaney Rose</t>
  </si>
  <si>
    <t>Ryder</t>
  </si>
  <si>
    <t>Coy</t>
  </si>
  <si>
    <t>Doore</t>
  </si>
  <si>
    <t>Dallas</t>
  </si>
  <si>
    <t>Young Pine</t>
  </si>
  <si>
    <t>Miller</t>
  </si>
  <si>
    <t>Pepper</t>
  </si>
  <si>
    <t>Penner</t>
  </si>
  <si>
    <t>Bo</t>
  </si>
  <si>
    <t>Heidi</t>
  </si>
  <si>
    <t>Cuny</t>
  </si>
  <si>
    <t>Tessie</t>
  </si>
  <si>
    <t>Lamere</t>
  </si>
  <si>
    <t>Roxanne</t>
  </si>
  <si>
    <t>Picard</t>
  </si>
  <si>
    <t>Jada</t>
  </si>
  <si>
    <t>Hayze</t>
  </si>
  <si>
    <t>Colten</t>
  </si>
  <si>
    <t>Lefthand</t>
  </si>
  <si>
    <t xml:space="preserve">David </t>
  </si>
  <si>
    <t>Alonzo</t>
  </si>
  <si>
    <t>Skunkcap</t>
  </si>
  <si>
    <t>Dustin Bearspaw</t>
  </si>
  <si>
    <t>David Bearspaw</t>
  </si>
  <si>
    <t>Tsuut’ina</t>
  </si>
  <si>
    <t>Janvier</t>
  </si>
  <si>
    <t>Running Crow</t>
  </si>
  <si>
    <t>Seth</t>
  </si>
  <si>
    <t>Fenner</t>
  </si>
  <si>
    <t>Karter</t>
  </si>
  <si>
    <t>Downing</t>
  </si>
  <si>
    <t>Blevyns</t>
  </si>
  <si>
    <t>Kolton</t>
  </si>
  <si>
    <t>Keplin</t>
  </si>
  <si>
    <t>Karlson</t>
  </si>
  <si>
    <t>Tsuut'ina</t>
  </si>
  <si>
    <t>Dallyan Sells</t>
  </si>
  <si>
    <t xml:space="preserve">Trail Yazzie </t>
  </si>
  <si>
    <t>Fallon</t>
  </si>
  <si>
    <t>Aarianna</t>
  </si>
  <si>
    <t>Devine</t>
  </si>
  <si>
    <t>Mandaree Stand Alone</t>
  </si>
  <si>
    <t>Brody</t>
  </si>
  <si>
    <t>Froelich</t>
  </si>
  <si>
    <t>Cruz</t>
  </si>
  <si>
    <t>Birkland</t>
  </si>
  <si>
    <t>Jazmyn</t>
  </si>
  <si>
    <t>Longbrake</t>
  </si>
  <si>
    <t>Loucasey</t>
  </si>
  <si>
    <t>Tines</t>
  </si>
  <si>
    <t>T</t>
  </si>
  <si>
    <t>Merrill</t>
  </si>
  <si>
    <t>Oglala</t>
  </si>
  <si>
    <t>Big Eagle</t>
  </si>
  <si>
    <t>Christopher</t>
  </si>
  <si>
    <t>Farmer</t>
  </si>
  <si>
    <t>Wynn</t>
  </si>
  <si>
    <t>Lawrence</t>
  </si>
  <si>
    <t>Jarret</t>
  </si>
  <si>
    <t>Pinto</t>
  </si>
  <si>
    <t>Spencer</t>
  </si>
  <si>
    <t>RJ</t>
  </si>
  <si>
    <t>Straw</t>
  </si>
  <si>
    <t>Dalton</t>
  </si>
  <si>
    <t>Porch</t>
  </si>
  <si>
    <t>Denim</t>
  </si>
  <si>
    <t>Roz</t>
  </si>
  <si>
    <t>Clifford</t>
  </si>
  <si>
    <t>Trevor</t>
  </si>
  <si>
    <t>Wood</t>
  </si>
  <si>
    <t>Nehemiah</t>
  </si>
  <si>
    <t>Tristan</t>
  </si>
  <si>
    <t>Tabaha</t>
  </si>
  <si>
    <t>Trevor Wood</t>
  </si>
  <si>
    <t>CY Yazzie</t>
  </si>
  <si>
    <t>CY</t>
  </si>
  <si>
    <t>Bitsoie</t>
  </si>
  <si>
    <t>Goldman</t>
  </si>
  <si>
    <t>Wind</t>
  </si>
  <si>
    <t>Auguare</t>
  </si>
  <si>
    <t>Korwin</t>
  </si>
  <si>
    <t>Kobe</t>
  </si>
  <si>
    <t>Whitford</t>
  </si>
  <si>
    <t>Sawyer</t>
  </si>
  <si>
    <t>Strand</t>
  </si>
  <si>
    <t>Kenny</t>
  </si>
  <si>
    <t>Glasses</t>
  </si>
  <si>
    <t>Tyler</t>
  </si>
  <si>
    <t>James</t>
  </si>
  <si>
    <t>Cohen Wauneka</t>
  </si>
  <si>
    <t>Lucius Sells</t>
  </si>
  <si>
    <t>Jasmine</t>
  </si>
  <si>
    <t>Leah</t>
  </si>
  <si>
    <t>Stevenson</t>
  </si>
  <si>
    <t>Heart Butte</t>
  </si>
  <si>
    <t>Fort Hall</t>
  </si>
  <si>
    <t>Rake Em &amp; Brake Em</t>
  </si>
  <si>
    <t>Kas</t>
  </si>
  <si>
    <t>Kesler</t>
  </si>
  <si>
    <t>Harwood</t>
  </si>
  <si>
    <t>Shay</t>
  </si>
  <si>
    <t>Campbell</t>
  </si>
  <si>
    <t>Grace</t>
  </si>
  <si>
    <t>Kelly</t>
  </si>
  <si>
    <t>Sisalee</t>
  </si>
  <si>
    <t>Parrish</t>
  </si>
  <si>
    <t>Tashina</t>
  </si>
  <si>
    <t>Neztsosie</t>
  </si>
  <si>
    <t>Sydney</t>
  </si>
  <si>
    <t>Fitzpatrick</t>
  </si>
  <si>
    <t>Faith</t>
  </si>
  <si>
    <t>Whitehorse</t>
  </si>
  <si>
    <t>Ladrein</t>
  </si>
  <si>
    <t>Hugs</t>
  </si>
  <si>
    <t>Cashes</t>
  </si>
  <si>
    <t>Stefan</t>
  </si>
  <si>
    <t>Aaric</t>
  </si>
  <si>
    <t>Arviso</t>
  </si>
  <si>
    <t>Romo</t>
  </si>
  <si>
    <t>Brady</t>
  </si>
  <si>
    <t>Marcus</t>
  </si>
  <si>
    <t>Litson</t>
  </si>
  <si>
    <t>Kadyen</t>
  </si>
  <si>
    <t>Howe</t>
  </si>
  <si>
    <t>Lansing</t>
  </si>
  <si>
    <t>Deniel</t>
  </si>
  <si>
    <t>Kaitlyn</t>
  </si>
  <si>
    <t>Haven</t>
  </si>
  <si>
    <t>Maysa</t>
  </si>
  <si>
    <t>Odessa</t>
  </si>
  <si>
    <t>Crow</t>
  </si>
  <si>
    <t>Perico Paz</t>
  </si>
  <si>
    <t>Enjady</t>
  </si>
  <si>
    <t>Bobby</t>
  </si>
  <si>
    <t>Armond</t>
  </si>
  <si>
    <t>Duck Chief</t>
  </si>
  <si>
    <t>JW</t>
  </si>
  <si>
    <t>Maximillian</t>
  </si>
  <si>
    <t>Darcy</t>
  </si>
  <si>
    <t>Shawntaya</t>
  </si>
  <si>
    <t>Mary</t>
  </si>
  <si>
    <t>Mitzel</t>
  </si>
  <si>
    <t>Arlen</t>
  </si>
  <si>
    <t>Armajo Jr</t>
  </si>
  <si>
    <t>Craig</t>
  </si>
  <si>
    <t>Harry</t>
  </si>
  <si>
    <t>Brad Moreno</t>
  </si>
  <si>
    <t>Corbin Fisher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</si>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</sst>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"/>
    <numFmt numFmtId="165" formatCode="0.0_);\(0.0\)"/>
    <numFmt numFmtId="166" formatCode="&quot;$&quot;#,##0.00"/>
    <numFmt numFmtId="167" formatCode="&quot;$&quot;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u val="singleAccounting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name val="Arial"/>
      <family val="2"/>
    </font>
    <font>
      <sz val="12"/>
      <name val="Calibri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14"/>
        <bgColor indexed="8"/>
      </patternFill>
    </fill>
    <fill>
      <patternFill patternType="solid">
        <fgColor rgb="FFFF00FF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8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Fill="0" applyAlignment="0" applyProtection="0"/>
    <xf numFmtId="0" fontId="1" fillId="0" borderId="0" applyFill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508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64" fontId="2" fillId="2" borderId="1" xfId="1" applyNumberFormat="1" applyFont="1" applyFill="1" applyBorder="1" applyAlignment="1">
      <alignment textRotation="45"/>
    </xf>
    <xf numFmtId="164" fontId="2" fillId="3" borderId="1" xfId="1" applyNumberFormat="1" applyFont="1" applyFill="1" applyBorder="1" applyAlignment="1">
      <alignment textRotation="45"/>
    </xf>
    <xf numFmtId="164" fontId="2" fillId="4" borderId="1" xfId="1" applyNumberFormat="1" applyFont="1" applyFill="1" applyBorder="1" applyAlignment="1">
      <alignment textRotation="45"/>
    </xf>
    <xf numFmtId="0" fontId="1" fillId="5" borderId="1" xfId="1" applyFill="1" applyBorder="1" applyAlignment="1">
      <alignment textRotation="45"/>
    </xf>
    <xf numFmtId="0" fontId="0" fillId="0" borderId="1" xfId="0" applyBorder="1"/>
    <xf numFmtId="0" fontId="5" fillId="0" borderId="1" xfId="0" applyFont="1" applyBorder="1"/>
    <xf numFmtId="166" fontId="5" fillId="9" borderId="0" xfId="0" applyNumberFormat="1" applyFont="1" applyFill="1"/>
    <xf numFmtId="166" fontId="5" fillId="11" borderId="1" xfId="0" applyNumberFormat="1" applyFont="1" applyFill="1" applyBorder="1"/>
    <xf numFmtId="166" fontId="5" fillId="6" borderId="1" xfId="0" applyNumberFormat="1" applyFont="1" applyFill="1" applyBorder="1"/>
    <xf numFmtId="44" fontId="5" fillId="15" borderId="1" xfId="3" applyFont="1" applyFill="1" applyBorder="1"/>
    <xf numFmtId="0" fontId="5" fillId="0" borderId="0" xfId="0" applyFont="1"/>
    <xf numFmtId="166" fontId="5" fillId="11" borderId="2" xfId="0" applyNumberFormat="1" applyFont="1" applyFill="1" applyBorder="1"/>
    <xf numFmtId="166" fontId="5" fillId="6" borderId="2" xfId="0" applyNumberFormat="1" applyFont="1" applyFill="1" applyBorder="1"/>
    <xf numFmtId="2" fontId="5" fillId="11" borderId="1" xfId="0" applyNumberFormat="1" applyFont="1" applyFill="1" applyBorder="1"/>
    <xf numFmtId="44" fontId="5" fillId="13" borderId="1" xfId="3" applyFont="1" applyFill="1" applyBorder="1"/>
    <xf numFmtId="44" fontId="5" fillId="12" borderId="1" xfId="3" applyFont="1" applyFill="1" applyBorder="1"/>
    <xf numFmtId="44" fontId="5" fillId="17" borderId="1" xfId="3" applyFont="1" applyFill="1" applyBorder="1"/>
    <xf numFmtId="44" fontId="9" fillId="15" borderId="1" xfId="3" applyFont="1" applyFill="1" applyBorder="1" applyAlignment="1">
      <alignment textRotation="45"/>
    </xf>
    <xf numFmtId="166" fontId="0" fillId="6" borderId="1" xfId="0" applyNumberFormat="1" applyFill="1" applyBorder="1"/>
    <xf numFmtId="0" fontId="0" fillId="6" borderId="1" xfId="0" applyFill="1" applyBorder="1"/>
    <xf numFmtId="0" fontId="5" fillId="0" borderId="2" xfId="0" applyFont="1" applyBorder="1"/>
    <xf numFmtId="44" fontId="5" fillId="7" borderId="1" xfId="3" applyFont="1" applyFill="1" applyBorder="1"/>
    <xf numFmtId="44" fontId="5" fillId="6" borderId="1" xfId="3" applyFont="1" applyFill="1" applyBorder="1"/>
    <xf numFmtId="44" fontId="5" fillId="11" borderId="1" xfId="3" applyFont="1" applyFill="1" applyBorder="1"/>
    <xf numFmtId="166" fontId="5" fillId="4" borderId="1" xfId="0" applyNumberFormat="1" applyFont="1" applyFill="1" applyBorder="1"/>
    <xf numFmtId="44" fontId="5" fillId="13" borderId="0" xfId="3" applyFont="1" applyFill="1" applyBorder="1"/>
    <xf numFmtId="166" fontId="5" fillId="0" borderId="0" xfId="0" applyNumberFormat="1" applyFont="1"/>
    <xf numFmtId="166" fontId="5" fillId="13" borderId="1" xfId="3" applyNumberFormat="1" applyFont="1" applyFill="1" applyBorder="1"/>
    <xf numFmtId="166" fontId="5" fillId="12" borderId="1" xfId="3" applyNumberFormat="1" applyFont="1" applyFill="1" applyBorder="1"/>
    <xf numFmtId="166" fontId="5" fillId="17" borderId="1" xfId="3" applyNumberFormat="1" applyFont="1" applyFill="1" applyBorder="1"/>
    <xf numFmtId="44" fontId="5" fillId="10" borderId="1" xfId="3" applyFont="1" applyFill="1" applyBorder="1"/>
    <xf numFmtId="166" fontId="5" fillId="0" borderId="1" xfId="0" applyNumberFormat="1" applyFont="1" applyBorder="1"/>
    <xf numFmtId="44" fontId="5" fillId="10" borderId="0" xfId="3" applyFont="1" applyFill="1" applyBorder="1"/>
    <xf numFmtId="44" fontId="5" fillId="17" borderId="0" xfId="3" applyFont="1" applyFill="1" applyBorder="1"/>
    <xf numFmtId="166" fontId="5" fillId="6" borderId="1" xfId="3" applyNumberFormat="1" applyFont="1" applyFill="1" applyBorder="1"/>
    <xf numFmtId="166" fontId="5" fillId="10" borderId="1" xfId="3" applyNumberFormat="1" applyFont="1" applyFill="1" applyBorder="1"/>
    <xf numFmtId="166" fontId="5" fillId="11" borderId="1" xfId="3" applyNumberFormat="1" applyFont="1" applyFill="1" applyBorder="1"/>
    <xf numFmtId="166" fontId="5" fillId="13" borderId="1" xfId="0" applyNumberFormat="1" applyFont="1" applyFill="1" applyBorder="1"/>
    <xf numFmtId="164" fontId="5" fillId="6" borderId="1" xfId="0" applyNumberFormat="1" applyFont="1" applyFill="1" applyBorder="1"/>
    <xf numFmtId="164" fontId="5" fillId="13" borderId="1" xfId="0" applyNumberFormat="1" applyFont="1" applyFill="1" applyBorder="1"/>
    <xf numFmtId="164" fontId="5" fillId="11" borderId="1" xfId="0" applyNumberFormat="1" applyFont="1" applyFill="1" applyBorder="1"/>
    <xf numFmtId="166" fontId="5" fillId="13" borderId="2" xfId="0" applyNumberFormat="1" applyFont="1" applyFill="1" applyBorder="1"/>
    <xf numFmtId="44" fontId="5" fillId="0" borderId="1" xfId="3" applyFont="1" applyFill="1" applyBorder="1"/>
    <xf numFmtId="44" fontId="5" fillId="16" borderId="1" xfId="3" applyFont="1" applyFill="1" applyBorder="1"/>
    <xf numFmtId="166" fontId="5" fillId="16" borderId="1" xfId="3" applyNumberFormat="1" applyFont="1" applyFill="1" applyBorder="1"/>
    <xf numFmtId="1" fontId="5" fillId="0" borderId="0" xfId="0" applyNumberFormat="1" applyFont="1"/>
    <xf numFmtId="1" fontId="5" fillId="0" borderId="3" xfId="0" applyNumberFormat="1" applyFont="1" applyBorder="1"/>
    <xf numFmtId="166" fontId="5" fillId="7" borderId="1" xfId="3" applyNumberFormat="1" applyFont="1" applyFill="1" applyBorder="1"/>
    <xf numFmtId="166" fontId="5" fillId="15" borderId="1" xfId="3" applyNumberFormat="1" applyFont="1" applyFill="1" applyBorder="1"/>
    <xf numFmtId="166" fontId="5" fillId="14" borderId="1" xfId="3" applyNumberFormat="1" applyFont="1" applyFill="1" applyBorder="1"/>
    <xf numFmtId="44" fontId="9" fillId="4" borderId="1" xfId="3" applyFont="1" applyFill="1" applyBorder="1" applyAlignment="1">
      <alignment textRotation="45"/>
    </xf>
    <xf numFmtId="166" fontId="5" fillId="4" borderId="1" xfId="3" applyNumberFormat="1" applyFont="1" applyFill="1" applyBorder="1"/>
    <xf numFmtId="44" fontId="5" fillId="4" borderId="1" xfId="3" applyFont="1" applyFill="1" applyBorder="1"/>
    <xf numFmtId="166" fontId="5" fillId="4" borderId="2" xfId="0" applyNumberFormat="1" applyFont="1" applyFill="1" applyBorder="1"/>
    <xf numFmtId="164" fontId="5" fillId="4" borderId="1" xfId="0" applyNumberFormat="1" applyFont="1" applyFill="1" applyBorder="1"/>
    <xf numFmtId="0" fontId="14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Protection="1">
      <protection locked="0"/>
    </xf>
    <xf numFmtId="0" fontId="13" fillId="0" borderId="0" xfId="0" applyFont="1"/>
    <xf numFmtId="2" fontId="5" fillId="0" borderId="0" xfId="0" applyNumberFormat="1" applyFont="1"/>
    <xf numFmtId="2" fontId="0" fillId="0" borderId="0" xfId="0" applyNumberFormat="1"/>
    <xf numFmtId="44" fontId="9" fillId="13" borderId="1" xfId="3" applyFont="1" applyFill="1" applyBorder="1" applyAlignment="1">
      <alignment textRotation="45"/>
    </xf>
    <xf numFmtId="164" fontId="9" fillId="4" borderId="1" xfId="1" applyNumberFormat="1" applyFont="1" applyFill="1" applyBorder="1" applyAlignment="1">
      <alignment textRotation="45"/>
    </xf>
    <xf numFmtId="44" fontId="9" fillId="10" borderId="1" xfId="3" applyFont="1" applyFill="1" applyBorder="1" applyAlignment="1">
      <alignment textRotation="45"/>
    </xf>
    <xf numFmtId="44" fontId="9" fillId="17" borderId="1" xfId="3" applyFont="1" applyFill="1" applyBorder="1" applyAlignment="1">
      <alignment textRotation="45"/>
    </xf>
    <xf numFmtId="44" fontId="9" fillId="7" borderId="1" xfId="3" applyFont="1" applyFill="1" applyBorder="1" applyAlignment="1">
      <alignment textRotation="45"/>
    </xf>
    <xf numFmtId="0" fontId="10" fillId="0" borderId="0" xfId="0" applyFont="1"/>
    <xf numFmtId="166" fontId="0" fillId="0" borderId="0" xfId="0" applyNumberFormat="1" applyProtection="1">
      <protection locked="0"/>
    </xf>
    <xf numFmtId="7" fontId="0" fillId="0" borderId="0" xfId="0" applyNumberFormat="1" applyProtection="1">
      <protection locked="0"/>
    </xf>
    <xf numFmtId="0" fontId="18" fillId="0" borderId="0" xfId="0" applyFont="1"/>
    <xf numFmtId="0" fontId="17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16" fillId="0" borderId="0" xfId="0" applyFont="1"/>
    <xf numFmtId="0" fontId="1" fillId="0" borderId="0" xfId="0" applyFont="1" applyAlignment="1" applyProtection="1">
      <alignment horizontal="center"/>
      <protection locked="0"/>
    </xf>
    <xf numFmtId="0" fontId="6" fillId="0" borderId="0" xfId="0" applyFont="1"/>
    <xf numFmtId="0" fontId="15" fillId="0" borderId="0" xfId="0" applyFont="1"/>
    <xf numFmtId="0" fontId="20" fillId="0" borderId="0" xfId="0" applyFont="1" applyAlignment="1">
      <alignment horizontal="left"/>
    </xf>
    <xf numFmtId="2" fontId="14" fillId="0" borderId="0" xfId="0" applyNumberFormat="1" applyFont="1"/>
    <xf numFmtId="2" fontId="16" fillId="0" borderId="0" xfId="0" applyNumberFormat="1" applyFont="1"/>
    <xf numFmtId="0" fontId="2" fillId="0" borderId="0" xfId="0" applyFont="1" applyProtection="1">
      <protection locked="0"/>
    </xf>
    <xf numFmtId="4" fontId="5" fillId="0" borderId="0" xfId="0" applyNumberFormat="1" applyFont="1"/>
    <xf numFmtId="2" fontId="0" fillId="0" borderId="0" xfId="0" applyNumberFormat="1" applyProtection="1">
      <protection locked="0"/>
    </xf>
    <xf numFmtId="7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19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/>
    </xf>
    <xf numFmtId="0" fontId="12" fillId="0" borderId="0" xfId="0" applyFont="1"/>
    <xf numFmtId="0" fontId="1" fillId="0" borderId="0" xfId="0" applyFont="1" applyProtection="1">
      <protection locked="0"/>
    </xf>
    <xf numFmtId="0" fontId="5" fillId="9" borderId="1" xfId="0" applyFont="1" applyFill="1" applyBorder="1"/>
    <xf numFmtId="0" fontId="9" fillId="9" borderId="1" xfId="0" applyFont="1" applyFill="1" applyBorder="1" applyAlignment="1">
      <alignment vertical="center" wrapText="1"/>
    </xf>
    <xf numFmtId="166" fontId="9" fillId="9" borderId="1" xfId="0" applyNumberFormat="1" applyFont="1" applyFill="1" applyBorder="1" applyProtection="1">
      <protection locked="0"/>
    </xf>
    <xf numFmtId="0" fontId="5" fillId="8" borderId="0" xfId="0" applyFont="1" applyFill="1"/>
    <xf numFmtId="0" fontId="0" fillId="8" borderId="0" xfId="0" applyFill="1"/>
    <xf numFmtId="166" fontId="5" fillId="18" borderId="1" xfId="0" applyNumberFormat="1" applyFont="1" applyFill="1" applyBorder="1"/>
    <xf numFmtId="166" fontId="5" fillId="18" borderId="1" xfId="3" applyNumberFormat="1" applyFont="1" applyFill="1" applyBorder="1"/>
    <xf numFmtId="44" fontId="5" fillId="18" borderId="1" xfId="3" applyFont="1" applyFill="1" applyBorder="1"/>
    <xf numFmtId="0" fontId="9" fillId="9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left"/>
    </xf>
    <xf numFmtId="0" fontId="22" fillId="0" borderId="0" xfId="0" applyFont="1" applyAlignment="1">
      <alignment vertical="center"/>
    </xf>
    <xf numFmtId="0" fontId="9" fillId="0" borderId="1" xfId="0" applyFont="1" applyBorder="1"/>
    <xf numFmtId="166" fontId="5" fillId="17" borderId="1" xfId="0" applyNumberFormat="1" applyFont="1" applyFill="1" applyBorder="1"/>
    <xf numFmtId="166" fontId="5" fillId="17" borderId="2" xfId="0" applyNumberFormat="1" applyFont="1" applyFill="1" applyBorder="1"/>
    <xf numFmtId="44" fontId="9" fillId="19" borderId="1" xfId="3" applyFont="1" applyFill="1" applyBorder="1" applyAlignment="1">
      <alignment textRotation="45"/>
    </xf>
    <xf numFmtId="166" fontId="5" fillId="19" borderId="1" xfId="3" applyNumberFormat="1" applyFont="1" applyFill="1" applyBorder="1"/>
    <xf numFmtId="44" fontId="5" fillId="19" borderId="1" xfId="3" applyFont="1" applyFill="1" applyBorder="1"/>
    <xf numFmtId="44" fontId="9" fillId="18" borderId="1" xfId="3" applyFont="1" applyFill="1" applyBorder="1" applyAlignment="1">
      <alignment textRotation="45"/>
    </xf>
    <xf numFmtId="44" fontId="9" fillId="20" borderId="1" xfId="3" applyFont="1" applyFill="1" applyBorder="1" applyAlignment="1">
      <alignment textRotation="45"/>
    </xf>
    <xf numFmtId="166" fontId="5" fillId="20" borderId="1" xfId="3" applyNumberFormat="1" applyFont="1" applyFill="1" applyBorder="1"/>
    <xf numFmtId="44" fontId="5" fillId="20" borderId="1" xfId="3" applyFont="1" applyFill="1" applyBorder="1"/>
    <xf numFmtId="44" fontId="5" fillId="20" borderId="0" xfId="3" applyFont="1" applyFill="1" applyBorder="1"/>
    <xf numFmtId="44" fontId="9" fillId="14" borderId="1" xfId="3" applyFont="1" applyFill="1" applyBorder="1" applyAlignment="1">
      <alignment textRotation="45"/>
    </xf>
    <xf numFmtId="44" fontId="5" fillId="14" borderId="1" xfId="3" applyFont="1" applyFill="1" applyBorder="1"/>
    <xf numFmtId="44" fontId="5" fillId="14" borderId="0" xfId="3" applyFont="1" applyFill="1" applyBorder="1"/>
    <xf numFmtId="166" fontId="5" fillId="15" borderId="5" xfId="3" applyNumberFormat="1" applyFont="1" applyFill="1" applyBorder="1"/>
    <xf numFmtId="166" fontId="5" fillId="17" borderId="5" xfId="3" applyNumberFormat="1" applyFont="1" applyFill="1" applyBorder="1"/>
    <xf numFmtId="166" fontId="5" fillId="10" borderId="5" xfId="3" applyNumberFormat="1" applyFont="1" applyFill="1" applyBorder="1"/>
    <xf numFmtId="166" fontId="5" fillId="20" borderId="5" xfId="3" applyNumberFormat="1" applyFont="1" applyFill="1" applyBorder="1"/>
    <xf numFmtId="166" fontId="5" fillId="14" borderId="5" xfId="3" applyNumberFormat="1" applyFont="1" applyFill="1" applyBorder="1"/>
    <xf numFmtId="0" fontId="9" fillId="0" borderId="1" xfId="0" applyFont="1" applyBorder="1" applyAlignment="1">
      <alignment vertical="center" wrapText="1"/>
    </xf>
    <xf numFmtId="164" fontId="9" fillId="6" borderId="1" xfId="1" applyNumberFormat="1" applyFont="1" applyFill="1" applyBorder="1" applyAlignment="1">
      <alignment textRotation="45"/>
    </xf>
    <xf numFmtId="44" fontId="9" fillId="6" borderId="1" xfId="3" applyFont="1" applyFill="1" applyBorder="1" applyAlignment="1">
      <alignment textRotation="45"/>
    </xf>
    <xf numFmtId="2" fontId="5" fillId="6" borderId="1" xfId="0" applyNumberFormat="1" applyFont="1" applyFill="1" applyBorder="1"/>
    <xf numFmtId="166" fontId="9" fillId="6" borderId="1" xfId="3" applyNumberFormat="1" applyFont="1" applyFill="1" applyBorder="1"/>
    <xf numFmtId="7" fontId="5" fillId="6" borderId="1" xfId="3" applyNumberFormat="1" applyFont="1" applyFill="1" applyBorder="1"/>
    <xf numFmtId="166" fontId="5" fillId="12" borderId="1" xfId="0" applyNumberFormat="1" applyFont="1" applyFill="1" applyBorder="1"/>
    <xf numFmtId="164" fontId="5" fillId="12" borderId="1" xfId="0" applyNumberFormat="1" applyFont="1" applyFill="1" applyBorder="1"/>
    <xf numFmtId="44" fontId="0" fillId="18" borderId="1" xfId="3" applyFont="1" applyFill="1" applyBorder="1"/>
    <xf numFmtId="44" fontId="4" fillId="18" borderId="1" xfId="3" applyFont="1" applyFill="1" applyBorder="1"/>
    <xf numFmtId="164" fontId="9" fillId="18" borderId="1" xfId="1" applyNumberFormat="1" applyFont="1" applyFill="1" applyBorder="1" applyAlignment="1">
      <alignment textRotation="45"/>
    </xf>
    <xf numFmtId="164" fontId="5" fillId="18" borderId="1" xfId="0" applyNumberFormat="1" applyFont="1" applyFill="1" applyBorder="1"/>
    <xf numFmtId="166" fontId="5" fillId="15" borderId="1" xfId="0" applyNumberFormat="1" applyFont="1" applyFill="1" applyBorder="1"/>
    <xf numFmtId="164" fontId="5" fillId="15" borderId="1" xfId="0" applyNumberFormat="1" applyFont="1" applyFill="1" applyBorder="1"/>
    <xf numFmtId="166" fontId="5" fillId="15" borderId="2" xfId="0" applyNumberFormat="1" applyFont="1" applyFill="1" applyBorder="1"/>
    <xf numFmtId="44" fontId="5" fillId="15" borderId="0" xfId="3" applyFont="1" applyFill="1" applyBorder="1"/>
    <xf numFmtId="2" fontId="5" fillId="15" borderId="1" xfId="0" applyNumberFormat="1" applyFont="1" applyFill="1" applyBorder="1"/>
    <xf numFmtId="44" fontId="9" fillId="12" borderId="1" xfId="3" applyFont="1" applyFill="1" applyBorder="1" applyAlignment="1">
      <alignment textRotation="45"/>
    </xf>
    <xf numFmtId="166" fontId="5" fillId="12" borderId="5" xfId="3" applyNumberFormat="1" applyFont="1" applyFill="1" applyBorder="1"/>
    <xf numFmtId="44" fontId="5" fillId="12" borderId="0" xfId="3" applyFont="1" applyFill="1" applyBorder="1"/>
    <xf numFmtId="44" fontId="9" fillId="21" borderId="1" xfId="3" applyFont="1" applyFill="1" applyBorder="1" applyAlignment="1">
      <alignment textRotation="45"/>
    </xf>
    <xf numFmtId="166" fontId="5" fillId="21" borderId="1" xfId="3" applyNumberFormat="1" applyFont="1" applyFill="1" applyBorder="1"/>
    <xf numFmtId="166" fontId="5" fillId="21" borderId="5" xfId="3" applyNumberFormat="1" applyFont="1" applyFill="1" applyBorder="1"/>
    <xf numFmtId="44" fontId="5" fillId="21" borderId="1" xfId="3" applyFont="1" applyFill="1" applyBorder="1"/>
    <xf numFmtId="44" fontId="5" fillId="21" borderId="0" xfId="3" applyFont="1" applyFill="1" applyBorder="1"/>
    <xf numFmtId="44" fontId="9" fillId="22" borderId="1" xfId="3" applyFont="1" applyFill="1" applyBorder="1" applyAlignment="1">
      <alignment textRotation="45"/>
    </xf>
    <xf numFmtId="166" fontId="5" fillId="22" borderId="1" xfId="3" applyNumberFormat="1" applyFont="1" applyFill="1" applyBorder="1"/>
    <xf numFmtId="166" fontId="5" fillId="22" borderId="5" xfId="3" applyNumberFormat="1" applyFont="1" applyFill="1" applyBorder="1"/>
    <xf numFmtId="44" fontId="5" fillId="22" borderId="1" xfId="3" applyFont="1" applyFill="1" applyBorder="1"/>
    <xf numFmtId="44" fontId="5" fillId="22" borderId="0" xfId="3" applyFont="1" applyFill="1" applyBorder="1"/>
    <xf numFmtId="166" fontId="9" fillId="0" borderId="1" xfId="0" applyNumberFormat="1" applyFont="1" applyBorder="1" applyProtection="1"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64" fontId="10" fillId="23" borderId="1" xfId="1" applyNumberFormat="1" applyFont="1" applyFill="1" applyBorder="1" applyAlignment="1">
      <alignment textRotation="45"/>
    </xf>
    <xf numFmtId="166" fontId="5" fillId="24" borderId="1" xfId="0" applyNumberFormat="1" applyFont="1" applyFill="1" applyBorder="1"/>
    <xf numFmtId="0" fontId="0" fillId="24" borderId="1" xfId="0" applyFill="1" applyBorder="1"/>
    <xf numFmtId="166" fontId="10" fillId="24" borderId="1" xfId="1" applyNumberFormat="1" applyFont="1" applyFill="1" applyBorder="1" applyAlignment="1">
      <alignment textRotation="45"/>
    </xf>
    <xf numFmtId="166" fontId="5" fillId="24" borderId="2" xfId="0" applyNumberFormat="1" applyFont="1" applyFill="1" applyBorder="1"/>
    <xf numFmtId="0" fontId="5" fillId="24" borderId="1" xfId="0" applyFont="1" applyFill="1" applyBorder="1"/>
    <xf numFmtId="2" fontId="10" fillId="24" borderId="1" xfId="3" applyNumberFormat="1" applyFont="1" applyFill="1" applyBorder="1" applyAlignment="1">
      <alignment textRotation="45"/>
    </xf>
    <xf numFmtId="166" fontId="5" fillId="24" borderId="1" xfId="3" applyNumberFormat="1" applyFont="1" applyFill="1" applyBorder="1"/>
    <xf numFmtId="2" fontId="5" fillId="24" borderId="1" xfId="3" applyNumberFormat="1" applyFont="1" applyFill="1" applyBorder="1"/>
    <xf numFmtId="44" fontId="10" fillId="24" borderId="1" xfId="3" applyFont="1" applyFill="1" applyBorder="1" applyAlignment="1">
      <alignment textRotation="45"/>
    </xf>
    <xf numFmtId="2" fontId="10" fillId="23" borderId="1" xfId="1" applyNumberFormat="1" applyFont="1" applyFill="1" applyBorder="1" applyAlignment="1">
      <alignment textRotation="45"/>
    </xf>
    <xf numFmtId="165" fontId="10" fillId="24" borderId="1" xfId="1" applyNumberFormat="1" applyFont="1" applyFill="1" applyBorder="1" applyAlignment="1">
      <alignment textRotation="45"/>
    </xf>
    <xf numFmtId="165" fontId="0" fillId="24" borderId="1" xfId="0" applyNumberFormat="1" applyFill="1" applyBorder="1"/>
    <xf numFmtId="167" fontId="10" fillId="24" borderId="1" xfId="1" applyNumberFormat="1" applyFont="1" applyFill="1" applyBorder="1" applyAlignment="1">
      <alignment textRotation="45"/>
    </xf>
    <xf numFmtId="167" fontId="5" fillId="24" borderId="1" xfId="0" applyNumberFormat="1" applyFont="1" applyFill="1" applyBorder="1"/>
    <xf numFmtId="44" fontId="5" fillId="24" borderId="1" xfId="3" applyFont="1" applyFill="1" applyBorder="1"/>
    <xf numFmtId="164" fontId="10" fillId="24" borderId="1" xfId="1" applyNumberFormat="1" applyFont="1" applyFill="1" applyBorder="1" applyAlignment="1">
      <alignment textRotation="45"/>
    </xf>
    <xf numFmtId="0" fontId="5" fillId="24" borderId="0" xfId="0" applyFont="1" applyFill="1"/>
    <xf numFmtId="164" fontId="9" fillId="25" borderId="1" xfId="1" applyNumberFormat="1" applyFont="1" applyFill="1" applyBorder="1" applyAlignment="1">
      <alignment textRotation="45"/>
    </xf>
    <xf numFmtId="166" fontId="9" fillId="26" borderId="1" xfId="0" applyNumberFormat="1" applyFont="1" applyFill="1" applyBorder="1"/>
    <xf numFmtId="166" fontId="9" fillId="26" borderId="2" xfId="0" applyNumberFormat="1" applyFont="1" applyFill="1" applyBorder="1"/>
    <xf numFmtId="166" fontId="23" fillId="26" borderId="1" xfId="0" applyNumberFormat="1" applyFont="1" applyFill="1" applyBorder="1"/>
    <xf numFmtId="0" fontId="23" fillId="26" borderId="1" xfId="0" applyFont="1" applyFill="1" applyBorder="1"/>
    <xf numFmtId="166" fontId="9" fillId="25" borderId="1" xfId="1" applyNumberFormat="1" applyFont="1" applyFill="1" applyBorder="1" applyAlignment="1">
      <alignment textRotation="45"/>
    </xf>
    <xf numFmtId="166" fontId="9" fillId="26" borderId="4" xfId="0" applyNumberFormat="1" applyFont="1" applyFill="1" applyBorder="1"/>
    <xf numFmtId="166" fontId="21" fillId="26" borderId="1" xfId="0" applyNumberFormat="1" applyFont="1" applyFill="1" applyBorder="1"/>
    <xf numFmtId="167" fontId="9" fillId="25" borderId="1" xfId="1" applyNumberFormat="1" applyFont="1" applyFill="1" applyBorder="1" applyAlignment="1">
      <alignment textRotation="45"/>
    </xf>
    <xf numFmtId="167" fontId="9" fillId="26" borderId="1" xfId="0" applyNumberFormat="1" applyFont="1" applyFill="1" applyBorder="1"/>
    <xf numFmtId="166" fontId="21" fillId="26" borderId="1" xfId="0" applyNumberFormat="1" applyFont="1" applyFill="1" applyBorder="1" applyAlignment="1">
      <alignment horizontal="right"/>
    </xf>
    <xf numFmtId="2" fontId="9" fillId="25" borderId="1" xfId="1" applyNumberFormat="1" applyFont="1" applyFill="1" applyBorder="1" applyAlignment="1">
      <alignment textRotation="45"/>
    </xf>
    <xf numFmtId="2" fontId="9" fillId="26" borderId="1" xfId="0" applyNumberFormat="1" applyFont="1" applyFill="1" applyBorder="1"/>
    <xf numFmtId="166" fontId="9" fillId="26" borderId="1" xfId="0" applyNumberFormat="1" applyFont="1" applyFill="1" applyBorder="1" applyAlignment="1">
      <alignment horizontal="right"/>
    </xf>
    <xf numFmtId="164" fontId="9" fillId="26" borderId="1" xfId="0" applyNumberFormat="1" applyFont="1" applyFill="1" applyBorder="1"/>
    <xf numFmtId="0" fontId="9" fillId="26" borderId="1" xfId="0" applyFont="1" applyFill="1" applyBorder="1"/>
    <xf numFmtId="166" fontId="9" fillId="26" borderId="1" xfId="3" applyNumberFormat="1" applyFont="1" applyFill="1" applyBorder="1"/>
    <xf numFmtId="44" fontId="9" fillId="26" borderId="1" xfId="3" applyFont="1" applyFill="1" applyBorder="1"/>
    <xf numFmtId="164" fontId="9" fillId="27" borderId="1" xfId="1" applyNumberFormat="1" applyFont="1" applyFill="1" applyBorder="1" applyAlignment="1">
      <alignment textRotation="45"/>
    </xf>
    <xf numFmtId="166" fontId="5" fillId="28" borderId="1" xfId="0" applyNumberFormat="1" applyFont="1" applyFill="1" applyBorder="1"/>
    <xf numFmtId="166" fontId="5" fillId="28" borderId="2" xfId="0" applyNumberFormat="1" applyFont="1" applyFill="1" applyBorder="1"/>
    <xf numFmtId="166" fontId="0" fillId="28" borderId="1" xfId="0" applyNumberFormat="1" applyFill="1" applyBorder="1"/>
    <xf numFmtId="0" fontId="0" fillId="28" borderId="1" xfId="0" applyFill="1" applyBorder="1"/>
    <xf numFmtId="166" fontId="9" fillId="27" borderId="1" xfId="1" applyNumberFormat="1" applyFont="1" applyFill="1" applyBorder="1" applyAlignment="1">
      <alignment textRotation="45"/>
    </xf>
    <xf numFmtId="166" fontId="5" fillId="28" borderId="4" xfId="0" applyNumberFormat="1" applyFont="1" applyFill="1" applyBorder="1"/>
    <xf numFmtId="167" fontId="9" fillId="27" borderId="1" xfId="1" applyNumberFormat="1" applyFont="1" applyFill="1" applyBorder="1" applyAlignment="1">
      <alignment textRotation="45"/>
    </xf>
    <xf numFmtId="167" fontId="5" fillId="28" borderId="1" xfId="0" applyNumberFormat="1" applyFont="1" applyFill="1" applyBorder="1"/>
    <xf numFmtId="166" fontId="5" fillId="28" borderId="1" xfId="3" applyNumberFormat="1" applyFont="1" applyFill="1" applyBorder="1"/>
    <xf numFmtId="164" fontId="5" fillId="28" borderId="1" xfId="0" applyNumberFormat="1" applyFont="1" applyFill="1" applyBorder="1"/>
    <xf numFmtId="4" fontId="9" fillId="27" borderId="1" xfId="1" applyNumberFormat="1" applyFont="1" applyFill="1" applyBorder="1" applyAlignment="1">
      <alignment textRotation="45"/>
    </xf>
    <xf numFmtId="4" fontId="5" fillId="28" borderId="1" xfId="0" applyNumberFormat="1" applyFont="1" applyFill="1" applyBorder="1"/>
    <xf numFmtId="2" fontId="5" fillId="28" borderId="1" xfId="0" applyNumberFormat="1" applyFont="1" applyFill="1" applyBorder="1"/>
    <xf numFmtId="0" fontId="5" fillId="28" borderId="1" xfId="0" applyFont="1" applyFill="1" applyBorder="1"/>
    <xf numFmtId="44" fontId="5" fillId="28" borderId="1" xfId="3" applyFont="1" applyFill="1" applyBorder="1"/>
    <xf numFmtId="166" fontId="0" fillId="4" borderId="1" xfId="0" applyNumberFormat="1" applyFill="1" applyBorder="1"/>
    <xf numFmtId="0" fontId="0" fillId="4" borderId="1" xfId="0" applyFill="1" applyBorder="1"/>
    <xf numFmtId="166" fontId="9" fillId="4" borderId="1" xfId="1" applyNumberFormat="1" applyFont="1" applyFill="1" applyBorder="1" applyAlignment="1">
      <alignment textRotation="45"/>
    </xf>
    <xf numFmtId="4" fontId="9" fillId="4" borderId="1" xfId="1" applyNumberFormat="1" applyFont="1" applyFill="1" applyBorder="1" applyAlignment="1">
      <alignment textRotation="45"/>
    </xf>
    <xf numFmtId="4" fontId="5" fillId="4" borderId="1" xfId="0" applyNumberFormat="1" applyFont="1" applyFill="1" applyBorder="1"/>
    <xf numFmtId="2" fontId="5" fillId="4" borderId="1" xfId="0" applyNumberFormat="1" applyFont="1" applyFill="1" applyBorder="1"/>
    <xf numFmtId="166" fontId="9" fillId="4" borderId="1" xfId="0" applyNumberFormat="1" applyFont="1" applyFill="1" applyBorder="1"/>
    <xf numFmtId="0" fontId="9" fillId="4" borderId="1" xfId="0" applyFont="1" applyFill="1" applyBorder="1"/>
    <xf numFmtId="0" fontId="5" fillId="4" borderId="1" xfId="0" applyFont="1" applyFill="1" applyBorder="1"/>
    <xf numFmtId="0" fontId="22" fillId="11" borderId="0" xfId="0" applyFont="1" applyFill="1" applyAlignment="1">
      <alignment textRotation="45"/>
    </xf>
    <xf numFmtId="166" fontId="0" fillId="11" borderId="1" xfId="0" applyNumberFormat="1" applyFill="1" applyBorder="1"/>
    <xf numFmtId="0" fontId="0" fillId="11" borderId="1" xfId="0" applyFill="1" applyBorder="1"/>
    <xf numFmtId="0" fontId="5" fillId="11" borderId="1" xfId="0" applyFont="1" applyFill="1" applyBorder="1"/>
    <xf numFmtId="0" fontId="9" fillId="15" borderId="1" xfId="1" applyFont="1" applyFill="1" applyBorder="1" applyAlignment="1">
      <alignment textRotation="45"/>
    </xf>
    <xf numFmtId="166" fontId="0" fillId="15" borderId="1" xfId="0" applyNumberFormat="1" applyFill="1" applyBorder="1"/>
    <xf numFmtId="0" fontId="0" fillId="15" borderId="1" xfId="0" applyFill="1" applyBorder="1"/>
    <xf numFmtId="0" fontId="5" fillId="15" borderId="1" xfId="0" applyFont="1" applyFill="1" applyBorder="1"/>
    <xf numFmtId="166" fontId="5" fillId="13" borderId="1" xfId="1" applyNumberFormat="1" applyFont="1" applyFill="1" applyBorder="1" applyAlignment="1">
      <alignment textRotation="45"/>
    </xf>
    <xf numFmtId="166" fontId="0" fillId="13" borderId="1" xfId="0" applyNumberFormat="1" applyFill="1" applyBorder="1"/>
    <xf numFmtId="0" fontId="0" fillId="13" borderId="1" xfId="0" applyFill="1" applyBorder="1"/>
    <xf numFmtId="0" fontId="5" fillId="13" borderId="1" xfId="0" applyFont="1" applyFill="1" applyBorder="1"/>
    <xf numFmtId="164" fontId="9" fillId="17" borderId="1" xfId="1" applyNumberFormat="1" applyFont="1" applyFill="1" applyBorder="1" applyAlignment="1">
      <alignment textRotation="45"/>
    </xf>
    <xf numFmtId="164" fontId="5" fillId="17" borderId="1" xfId="0" applyNumberFormat="1" applyFont="1" applyFill="1" applyBorder="1"/>
    <xf numFmtId="44" fontId="9" fillId="29" borderId="1" xfId="3" applyFont="1" applyFill="1" applyBorder="1" applyAlignment="1">
      <alignment textRotation="45"/>
    </xf>
    <xf numFmtId="166" fontId="5" fillId="29" borderId="1" xfId="3" applyNumberFormat="1" applyFont="1" applyFill="1" applyBorder="1"/>
    <xf numFmtId="166" fontId="5" fillId="29" borderId="5" xfId="3" applyNumberFormat="1" applyFont="1" applyFill="1" applyBorder="1"/>
    <xf numFmtId="44" fontId="5" fillId="29" borderId="1" xfId="3" applyFont="1" applyFill="1" applyBorder="1"/>
    <xf numFmtId="164" fontId="9" fillId="29" borderId="1" xfId="1" applyNumberFormat="1" applyFont="1" applyFill="1" applyBorder="1" applyAlignment="1">
      <alignment textRotation="45"/>
    </xf>
    <xf numFmtId="166" fontId="5" fillId="29" borderId="1" xfId="0" applyNumberFormat="1" applyFont="1" applyFill="1" applyBorder="1"/>
    <xf numFmtId="164" fontId="5" fillId="29" borderId="1" xfId="0" applyNumberFormat="1" applyFont="1" applyFill="1" applyBorder="1"/>
    <xf numFmtId="44" fontId="5" fillId="29" borderId="0" xfId="3" applyFont="1" applyFill="1" applyBorder="1"/>
    <xf numFmtId="164" fontId="9" fillId="12" borderId="1" xfId="1" applyNumberFormat="1" applyFont="1" applyFill="1" applyBorder="1" applyAlignment="1">
      <alignment textRotation="45"/>
    </xf>
    <xf numFmtId="44" fontId="9" fillId="30" borderId="1" xfId="3" applyFont="1" applyFill="1" applyBorder="1" applyAlignment="1">
      <alignment textRotation="45"/>
    </xf>
    <xf numFmtId="166" fontId="5" fillId="30" borderId="1" xfId="3" applyNumberFormat="1" applyFont="1" applyFill="1" applyBorder="1"/>
    <xf numFmtId="166" fontId="5" fillId="30" borderId="5" xfId="3" applyNumberFormat="1" applyFont="1" applyFill="1" applyBorder="1"/>
    <xf numFmtId="44" fontId="5" fillId="30" borderId="1" xfId="3" applyFont="1" applyFill="1" applyBorder="1"/>
    <xf numFmtId="2" fontId="9" fillId="30" borderId="1" xfId="1" applyNumberFormat="1" applyFont="1" applyFill="1" applyBorder="1" applyAlignment="1">
      <alignment textRotation="45"/>
    </xf>
    <xf numFmtId="166" fontId="5" fillId="30" borderId="1" xfId="0" applyNumberFormat="1" applyFont="1" applyFill="1" applyBorder="1"/>
    <xf numFmtId="2" fontId="5" fillId="30" borderId="1" xfId="0" applyNumberFormat="1" applyFont="1" applyFill="1" applyBorder="1"/>
    <xf numFmtId="44" fontId="5" fillId="30" borderId="0" xfId="3" applyFont="1" applyFill="1" applyBorder="1"/>
    <xf numFmtId="166" fontId="5" fillId="7" borderId="5" xfId="3" applyNumberFormat="1" applyFont="1" applyFill="1" applyBorder="1"/>
    <xf numFmtId="44" fontId="5" fillId="7" borderId="0" xfId="3" applyFont="1" applyFill="1" applyBorder="1"/>
    <xf numFmtId="44" fontId="9" fillId="16" borderId="1" xfId="3" applyFont="1" applyFill="1" applyBorder="1" applyAlignment="1">
      <alignment textRotation="45"/>
    </xf>
    <xf numFmtId="166" fontId="5" fillId="16" borderId="5" xfId="3" applyNumberFormat="1" applyFont="1" applyFill="1" applyBorder="1"/>
    <xf numFmtId="44" fontId="5" fillId="16" borderId="0" xfId="3" applyFont="1" applyFill="1" applyBorder="1"/>
    <xf numFmtId="166" fontId="5" fillId="13" borderId="5" xfId="3" applyNumberFormat="1" applyFont="1" applyFill="1" applyBorder="1"/>
    <xf numFmtId="44" fontId="9" fillId="31" borderId="1" xfId="3" applyFont="1" applyFill="1" applyBorder="1" applyAlignment="1">
      <alignment textRotation="45"/>
    </xf>
    <xf numFmtId="166" fontId="5" fillId="31" borderId="1" xfId="3" applyNumberFormat="1" applyFont="1" applyFill="1" applyBorder="1"/>
    <xf numFmtId="166" fontId="5" fillId="31" borderId="5" xfId="3" applyNumberFormat="1" applyFont="1" applyFill="1" applyBorder="1"/>
    <xf numFmtId="44" fontId="5" fillId="31" borderId="1" xfId="3" applyFont="1" applyFill="1" applyBorder="1"/>
    <xf numFmtId="44" fontId="5" fillId="31" borderId="0" xfId="3" applyFont="1" applyFill="1" applyBorder="1"/>
    <xf numFmtId="0" fontId="5" fillId="32" borderId="1" xfId="0" applyFont="1" applyFill="1" applyBorder="1"/>
    <xf numFmtId="0" fontId="9" fillId="32" borderId="1" xfId="0" applyFont="1" applyFill="1" applyBorder="1"/>
    <xf numFmtId="1" fontId="5" fillId="32" borderId="3" xfId="0" applyNumberFormat="1" applyFont="1" applyFill="1" applyBorder="1"/>
    <xf numFmtId="0" fontId="9" fillId="32" borderId="1" xfId="0" applyFont="1" applyFill="1" applyBorder="1" applyAlignment="1">
      <alignment vertical="center" wrapText="1"/>
    </xf>
    <xf numFmtId="44" fontId="9" fillId="33" borderId="1" xfId="3" applyFont="1" applyFill="1" applyBorder="1" applyAlignment="1">
      <alignment textRotation="45"/>
    </xf>
    <xf numFmtId="166" fontId="5" fillId="33" borderId="1" xfId="3" applyNumberFormat="1" applyFont="1" applyFill="1" applyBorder="1"/>
    <xf numFmtId="44" fontId="5" fillId="33" borderId="1" xfId="3" applyFont="1" applyFill="1" applyBorder="1"/>
    <xf numFmtId="166" fontId="9" fillId="33" borderId="1" xfId="3" applyNumberFormat="1" applyFont="1" applyFill="1" applyBorder="1"/>
    <xf numFmtId="164" fontId="9" fillId="33" borderId="1" xfId="1" applyNumberFormat="1" applyFont="1" applyFill="1" applyBorder="1" applyAlignment="1">
      <alignment textRotation="45"/>
    </xf>
    <xf numFmtId="164" fontId="5" fillId="33" borderId="1" xfId="0" applyNumberFormat="1" applyFont="1" applyFill="1" applyBorder="1"/>
    <xf numFmtId="166" fontId="5" fillId="33" borderId="1" xfId="0" applyNumberFormat="1" applyFont="1" applyFill="1" applyBorder="1"/>
    <xf numFmtId="166" fontId="5" fillId="33" borderId="2" xfId="0" applyNumberFormat="1" applyFont="1" applyFill="1" applyBorder="1"/>
    <xf numFmtId="44" fontId="5" fillId="33" borderId="0" xfId="3" applyFont="1" applyFill="1" applyBorder="1"/>
    <xf numFmtId="0" fontId="9" fillId="32" borderId="1" xfId="0" applyFont="1" applyFill="1" applyBorder="1" applyAlignment="1" applyProtection="1">
      <alignment vertical="center" wrapText="1"/>
      <protection locked="0"/>
    </xf>
    <xf numFmtId="166" fontId="5" fillId="32" borderId="1" xfId="0" applyNumberFormat="1" applyFont="1" applyFill="1" applyBorder="1"/>
    <xf numFmtId="164" fontId="9" fillId="30" borderId="1" xfId="1" applyNumberFormat="1" applyFont="1" applyFill="1" applyBorder="1" applyAlignment="1">
      <alignment textRotation="45"/>
    </xf>
    <xf numFmtId="164" fontId="5" fillId="30" borderId="1" xfId="0" applyNumberFormat="1" applyFont="1" applyFill="1" applyBorder="1"/>
    <xf numFmtId="166" fontId="5" fillId="29" borderId="2" xfId="0" applyNumberFormat="1" applyFont="1" applyFill="1" applyBorder="1"/>
    <xf numFmtId="166" fontId="5" fillId="12" borderId="2" xfId="0" applyNumberFormat="1" applyFont="1" applyFill="1" applyBorder="1"/>
    <xf numFmtId="166" fontId="5" fillId="30" borderId="2" xfId="0" applyNumberFormat="1" applyFont="1" applyFill="1" applyBorder="1"/>
    <xf numFmtId="44" fontId="9" fillId="34" borderId="1" xfId="3" applyFont="1" applyFill="1" applyBorder="1" applyAlignment="1">
      <alignment textRotation="45"/>
    </xf>
    <xf numFmtId="166" fontId="5" fillId="34" borderId="1" xfId="3" applyNumberFormat="1" applyFont="1" applyFill="1" applyBorder="1"/>
    <xf numFmtId="44" fontId="5" fillId="34" borderId="1" xfId="3" applyFont="1" applyFill="1" applyBorder="1"/>
    <xf numFmtId="2" fontId="9" fillId="34" borderId="1" xfId="1" applyNumberFormat="1" applyFont="1" applyFill="1" applyBorder="1" applyAlignment="1">
      <alignment textRotation="45"/>
    </xf>
    <xf numFmtId="2" fontId="5" fillId="34" borderId="1" xfId="0" applyNumberFormat="1" applyFont="1" applyFill="1" applyBorder="1"/>
    <xf numFmtId="166" fontId="5" fillId="34" borderId="1" xfId="0" applyNumberFormat="1" applyFont="1" applyFill="1" applyBorder="1"/>
    <xf numFmtId="166" fontId="5" fillId="34" borderId="2" xfId="0" applyNumberFormat="1" applyFont="1" applyFill="1" applyBorder="1"/>
    <xf numFmtId="44" fontId="5" fillId="34" borderId="0" xfId="3" applyFont="1" applyFill="1" applyBorder="1"/>
    <xf numFmtId="44" fontId="9" fillId="35" borderId="1" xfId="3" applyFont="1" applyFill="1" applyBorder="1" applyAlignment="1">
      <alignment textRotation="45"/>
    </xf>
    <xf numFmtId="166" fontId="5" fillId="35" borderId="1" xfId="3" applyNumberFormat="1" applyFont="1" applyFill="1" applyBorder="1"/>
    <xf numFmtId="44" fontId="5" fillId="35" borderId="1" xfId="3" applyFont="1" applyFill="1" applyBorder="1"/>
    <xf numFmtId="2" fontId="9" fillId="35" borderId="1" xfId="1" applyNumberFormat="1" applyFont="1" applyFill="1" applyBorder="1" applyAlignment="1">
      <alignment textRotation="45"/>
    </xf>
    <xf numFmtId="2" fontId="5" fillId="35" borderId="1" xfId="0" applyNumberFormat="1" applyFont="1" applyFill="1" applyBorder="1"/>
    <xf numFmtId="166" fontId="5" fillId="35" borderId="1" xfId="0" applyNumberFormat="1" applyFont="1" applyFill="1" applyBorder="1"/>
    <xf numFmtId="166" fontId="5" fillId="35" borderId="2" xfId="0" applyNumberFormat="1" applyFont="1" applyFill="1" applyBorder="1"/>
    <xf numFmtId="44" fontId="5" fillId="35" borderId="0" xfId="3" applyFont="1" applyFill="1" applyBorder="1"/>
    <xf numFmtId="44" fontId="9" fillId="36" borderId="1" xfId="3" applyFont="1" applyFill="1" applyBorder="1" applyAlignment="1">
      <alignment textRotation="45"/>
    </xf>
    <xf numFmtId="166" fontId="5" fillId="36" borderId="1" xfId="3" applyNumberFormat="1" applyFont="1" applyFill="1" applyBorder="1"/>
    <xf numFmtId="44" fontId="5" fillId="36" borderId="1" xfId="3" applyFont="1" applyFill="1" applyBorder="1"/>
    <xf numFmtId="2" fontId="9" fillId="36" borderId="1" xfId="1" applyNumberFormat="1" applyFont="1" applyFill="1" applyBorder="1" applyAlignment="1">
      <alignment textRotation="45"/>
    </xf>
    <xf numFmtId="2" fontId="5" fillId="36" borderId="1" xfId="0" applyNumberFormat="1" applyFont="1" applyFill="1" applyBorder="1"/>
    <xf numFmtId="166" fontId="5" fillId="36" borderId="1" xfId="0" applyNumberFormat="1" applyFont="1" applyFill="1" applyBorder="1"/>
    <xf numFmtId="166" fontId="5" fillId="36" borderId="2" xfId="0" applyNumberFormat="1" applyFont="1" applyFill="1" applyBorder="1"/>
    <xf numFmtId="44" fontId="5" fillId="36" borderId="0" xfId="3" applyFont="1" applyFill="1" applyBorder="1"/>
    <xf numFmtId="2" fontId="9" fillId="21" borderId="1" xfId="1" applyNumberFormat="1" applyFont="1" applyFill="1" applyBorder="1" applyAlignment="1">
      <alignment textRotation="45"/>
    </xf>
    <xf numFmtId="2" fontId="5" fillId="21" borderId="1" xfId="0" applyNumberFormat="1" applyFont="1" applyFill="1" applyBorder="1"/>
    <xf numFmtId="166" fontId="5" fillId="21" borderId="1" xfId="0" applyNumberFormat="1" applyFont="1" applyFill="1" applyBorder="1"/>
    <xf numFmtId="166" fontId="5" fillId="21" borderId="2" xfId="0" applyNumberFormat="1" applyFont="1" applyFill="1" applyBorder="1"/>
    <xf numFmtId="2" fontId="9" fillId="15" borderId="1" xfId="1" applyNumberFormat="1" applyFont="1" applyFill="1" applyBorder="1" applyAlignment="1">
      <alignment textRotation="45"/>
    </xf>
    <xf numFmtId="166" fontId="9" fillId="31" borderId="1" xfId="3" applyNumberFormat="1" applyFont="1" applyFill="1" applyBorder="1"/>
    <xf numFmtId="44" fontId="9" fillId="31" borderId="1" xfId="3" applyFont="1" applyFill="1" applyBorder="1"/>
    <xf numFmtId="44" fontId="9" fillId="11" borderId="1" xfId="3" applyFont="1" applyFill="1" applyBorder="1" applyAlignment="1">
      <alignment textRotation="45"/>
    </xf>
    <xf numFmtId="2" fontId="9" fillId="18" borderId="1" xfId="1" applyNumberFormat="1" applyFont="1" applyFill="1" applyBorder="1" applyAlignment="1">
      <alignment textRotation="45"/>
    </xf>
    <xf numFmtId="2" fontId="5" fillId="18" borderId="1" xfId="0" applyNumberFormat="1" applyFont="1" applyFill="1" applyBorder="1"/>
    <xf numFmtId="44" fontId="5" fillId="18" borderId="0" xfId="3" applyFont="1" applyFill="1" applyBorder="1"/>
    <xf numFmtId="0" fontId="9" fillId="32" borderId="1" xfId="0" applyFont="1" applyFill="1" applyBorder="1" applyAlignment="1">
      <alignment horizontal="left"/>
    </xf>
    <xf numFmtId="44" fontId="5" fillId="19" borderId="0" xfId="3" applyFont="1" applyFill="1" applyBorder="1"/>
    <xf numFmtId="44" fontId="5" fillId="11" borderId="0" xfId="3" applyFont="1" applyFill="1" applyBorder="1"/>
    <xf numFmtId="2" fontId="9" fillId="19" borderId="1" xfId="1" applyNumberFormat="1" applyFont="1" applyFill="1" applyBorder="1" applyAlignment="1">
      <alignment textRotation="45"/>
    </xf>
    <xf numFmtId="2" fontId="5" fillId="19" borderId="1" xfId="0" applyNumberFormat="1" applyFont="1" applyFill="1" applyBorder="1"/>
    <xf numFmtId="166" fontId="5" fillId="19" borderId="1" xfId="0" applyNumberFormat="1" applyFont="1" applyFill="1" applyBorder="1"/>
    <xf numFmtId="2" fontId="9" fillId="11" borderId="1" xfId="1" applyNumberFormat="1" applyFont="1" applyFill="1" applyBorder="1" applyAlignment="1">
      <alignment textRotation="45"/>
    </xf>
    <xf numFmtId="166" fontId="5" fillId="4" borderId="2" xfId="3" applyNumberFormat="1" applyFont="1" applyFill="1" applyBorder="1"/>
    <xf numFmtId="166" fontId="5" fillId="6" borderId="2" xfId="3" applyNumberFormat="1" applyFont="1" applyFill="1" applyBorder="1"/>
    <xf numFmtId="166" fontId="5" fillId="19" borderId="2" xfId="3" applyNumberFormat="1" applyFont="1" applyFill="1" applyBorder="1"/>
    <xf numFmtId="166" fontId="5" fillId="11" borderId="2" xfId="3" applyNumberFormat="1" applyFont="1" applyFill="1" applyBorder="1"/>
    <xf numFmtId="166" fontId="5" fillId="15" borderId="2" xfId="3" applyNumberFormat="1" applyFont="1" applyFill="1" applyBorder="1"/>
    <xf numFmtId="166" fontId="5" fillId="18" borderId="2" xfId="0" applyNumberFormat="1" applyFont="1" applyFill="1" applyBorder="1"/>
    <xf numFmtId="1" fontId="5" fillId="0" borderId="1" xfId="0" applyNumberFormat="1" applyFont="1" applyBorder="1"/>
    <xf numFmtId="44" fontId="9" fillId="37" borderId="1" xfId="3" applyFont="1" applyFill="1" applyBorder="1" applyAlignment="1">
      <alignment textRotation="45"/>
    </xf>
    <xf numFmtId="166" fontId="5" fillId="37" borderId="1" xfId="3" applyNumberFormat="1" applyFont="1" applyFill="1" applyBorder="1"/>
    <xf numFmtId="44" fontId="5" fillId="37" borderId="1" xfId="3" applyFont="1" applyFill="1" applyBorder="1"/>
    <xf numFmtId="44" fontId="5" fillId="37" borderId="0" xfId="3" applyFont="1" applyFill="1" applyBorder="1"/>
    <xf numFmtId="44" fontId="5" fillId="15" borderId="1" xfId="3" applyFont="1" applyFill="1" applyBorder="1" applyAlignment="1">
      <alignment textRotation="45"/>
    </xf>
    <xf numFmtId="0" fontId="5" fillId="0" borderId="4" xfId="0" applyFont="1" applyBorder="1"/>
    <xf numFmtId="2" fontId="5" fillId="15" borderId="2" xfId="0" applyNumberFormat="1" applyFont="1" applyFill="1" applyBorder="1"/>
    <xf numFmtId="2" fontId="5" fillId="34" borderId="2" xfId="0" applyNumberFormat="1" applyFont="1" applyFill="1" applyBorder="1"/>
    <xf numFmtId="2" fontId="5" fillId="18" borderId="2" xfId="0" applyNumberFormat="1" applyFont="1" applyFill="1" applyBorder="1"/>
    <xf numFmtId="2" fontId="5" fillId="19" borderId="2" xfId="0" applyNumberFormat="1" applyFont="1" applyFill="1" applyBorder="1"/>
    <xf numFmtId="2" fontId="5" fillId="11" borderId="2" xfId="0" applyNumberFormat="1" applyFont="1" applyFill="1" applyBorder="1"/>
    <xf numFmtId="2" fontId="5" fillId="30" borderId="2" xfId="0" applyNumberFormat="1" applyFont="1" applyFill="1" applyBorder="1"/>
    <xf numFmtId="166" fontId="5" fillId="18" borderId="2" xfId="3" applyNumberFormat="1" applyFont="1" applyFill="1" applyBorder="1"/>
    <xf numFmtId="166" fontId="5" fillId="33" borderId="2" xfId="3" applyNumberFormat="1" applyFont="1" applyFill="1" applyBorder="1"/>
    <xf numFmtId="166" fontId="5" fillId="17" borderId="2" xfId="3" applyNumberFormat="1" applyFont="1" applyFill="1" applyBorder="1"/>
    <xf numFmtId="166" fontId="5" fillId="29" borderId="2" xfId="3" applyNumberFormat="1" applyFont="1" applyFill="1" applyBorder="1"/>
    <xf numFmtId="166" fontId="5" fillId="12" borderId="2" xfId="3" applyNumberFormat="1" applyFont="1" applyFill="1" applyBorder="1"/>
    <xf numFmtId="166" fontId="8" fillId="22" borderId="2" xfId="3" applyNumberFormat="1" applyFont="1" applyFill="1" applyBorder="1"/>
    <xf numFmtId="166" fontId="8" fillId="10" borderId="2" xfId="3" applyNumberFormat="1" applyFont="1" applyFill="1" applyBorder="1"/>
    <xf numFmtId="166" fontId="8" fillId="30" borderId="2" xfId="3" applyNumberFormat="1" applyFont="1" applyFill="1" applyBorder="1"/>
    <xf numFmtId="166" fontId="8" fillId="21" borderId="2" xfId="3" applyNumberFormat="1" applyFont="1" applyFill="1" applyBorder="1"/>
    <xf numFmtId="166" fontId="8" fillId="7" borderId="2" xfId="3" applyNumberFormat="1" applyFont="1" applyFill="1" applyBorder="1"/>
    <xf numFmtId="166" fontId="8" fillId="14" borderId="2" xfId="3" applyNumberFormat="1" applyFont="1" applyFill="1" applyBorder="1"/>
    <xf numFmtId="166" fontId="8" fillId="16" borderId="2" xfId="3" applyNumberFormat="1" applyFont="1" applyFill="1" applyBorder="1"/>
    <xf numFmtId="166" fontId="5" fillId="13" borderId="2" xfId="3" applyNumberFormat="1" applyFont="1" applyFill="1" applyBorder="1"/>
    <xf numFmtId="166" fontId="8" fillId="31" borderId="2" xfId="3" applyNumberFormat="1" applyFont="1" applyFill="1" applyBorder="1"/>
    <xf numFmtId="166" fontId="8" fillId="20" borderId="2" xfId="3" applyNumberFormat="1" applyFont="1" applyFill="1" applyBorder="1"/>
    <xf numFmtId="166" fontId="8" fillId="29" borderId="2" xfId="3" applyNumberFormat="1" applyFont="1" applyFill="1" applyBorder="1"/>
    <xf numFmtId="166" fontId="8" fillId="15" borderId="2" xfId="3" applyNumberFormat="1" applyFont="1" applyFill="1" applyBorder="1"/>
    <xf numFmtId="1" fontId="25" fillId="0" borderId="7" xfId="0" applyNumberFormat="1" applyFont="1" applyBorder="1"/>
    <xf numFmtId="0" fontId="25" fillId="0" borderId="8" xfId="0" applyFont="1" applyBorder="1"/>
    <xf numFmtId="0" fontId="24" fillId="0" borderId="5" xfId="0" applyFont="1" applyBorder="1"/>
    <xf numFmtId="0" fontId="24" fillId="0" borderId="6" xfId="0" applyFont="1" applyBorder="1"/>
    <xf numFmtId="0" fontId="25" fillId="0" borderId="5" xfId="0" applyFont="1" applyBorder="1"/>
    <xf numFmtId="0" fontId="25" fillId="0" borderId="6" xfId="0" applyFont="1" applyBorder="1"/>
    <xf numFmtId="0" fontId="25" fillId="0" borderId="7" xfId="0" applyFont="1" applyBorder="1"/>
    <xf numFmtId="166" fontId="23" fillId="26" borderId="2" xfId="0" applyNumberFormat="1" applyFont="1" applyFill="1" applyBorder="1"/>
    <xf numFmtId="166" fontId="0" fillId="28" borderId="2" xfId="0" applyNumberFormat="1" applyFill="1" applyBorder="1"/>
    <xf numFmtId="166" fontId="0" fillId="4" borderId="2" xfId="0" applyNumberFormat="1" applyFill="1" applyBorder="1"/>
    <xf numFmtId="166" fontId="0" fillId="6" borderId="2" xfId="0" applyNumberFormat="1" applyFill="1" applyBorder="1"/>
    <xf numFmtId="44" fontId="5" fillId="19" borderId="2" xfId="3" applyFont="1" applyFill="1" applyBorder="1"/>
    <xf numFmtId="166" fontId="0" fillId="11" borderId="2" xfId="0" applyNumberFormat="1" applyFill="1" applyBorder="1"/>
    <xf numFmtId="166" fontId="0" fillId="15" borderId="2" xfId="0" applyNumberFormat="1" applyFill="1" applyBorder="1"/>
    <xf numFmtId="166" fontId="0" fillId="13" borderId="2" xfId="0" applyNumberFormat="1" applyFill="1" applyBorder="1"/>
    <xf numFmtId="44" fontId="0" fillId="18" borderId="2" xfId="3" applyFont="1" applyFill="1" applyBorder="1"/>
    <xf numFmtId="44" fontId="5" fillId="33" borderId="2" xfId="3" applyFont="1" applyFill="1" applyBorder="1"/>
    <xf numFmtId="44" fontId="5" fillId="17" borderId="2" xfId="3" applyFont="1" applyFill="1" applyBorder="1"/>
    <xf numFmtId="44" fontId="5" fillId="29" borderId="2" xfId="3" applyFont="1" applyFill="1" applyBorder="1"/>
    <xf numFmtId="44" fontId="5" fillId="12" borderId="2" xfId="3" applyFont="1" applyFill="1" applyBorder="1"/>
    <xf numFmtId="44" fontId="5" fillId="22" borderId="2" xfId="3" applyFont="1" applyFill="1" applyBorder="1"/>
    <xf numFmtId="44" fontId="5" fillId="10" borderId="2" xfId="3" applyFont="1" applyFill="1" applyBorder="1"/>
    <xf numFmtId="44" fontId="5" fillId="30" borderId="2" xfId="3" applyFont="1" applyFill="1" applyBorder="1"/>
    <xf numFmtId="44" fontId="5" fillId="21" borderId="2" xfId="3" applyFont="1" applyFill="1" applyBorder="1"/>
    <xf numFmtId="44" fontId="5" fillId="7" borderId="2" xfId="3" applyFont="1" applyFill="1" applyBorder="1"/>
    <xf numFmtId="44" fontId="5" fillId="14" borderId="2" xfId="3" applyFont="1" applyFill="1" applyBorder="1"/>
    <xf numFmtId="44" fontId="5" fillId="16" borderId="2" xfId="3" applyFont="1" applyFill="1" applyBorder="1"/>
    <xf numFmtId="44" fontId="5" fillId="13" borderId="2" xfId="3" applyFont="1" applyFill="1" applyBorder="1"/>
    <xf numFmtId="44" fontId="5" fillId="31" borderId="2" xfId="3" applyFont="1" applyFill="1" applyBorder="1"/>
    <xf numFmtId="44" fontId="5" fillId="20" borderId="2" xfId="3" applyFont="1" applyFill="1" applyBorder="1"/>
    <xf numFmtId="44" fontId="5" fillId="15" borderId="2" xfId="3" applyFont="1" applyFill="1" applyBorder="1"/>
    <xf numFmtId="0" fontId="5" fillId="0" borderId="10" xfId="0" applyFont="1" applyBorder="1"/>
    <xf numFmtId="166" fontId="5" fillId="24" borderId="10" xfId="0" applyNumberFormat="1" applyFont="1" applyFill="1" applyBorder="1"/>
    <xf numFmtId="166" fontId="9" fillId="26" borderId="10" xfId="0" applyNumberFormat="1" applyFont="1" applyFill="1" applyBorder="1"/>
    <xf numFmtId="166" fontId="5" fillId="28" borderId="10" xfId="0" applyNumberFormat="1" applyFont="1" applyFill="1" applyBorder="1"/>
    <xf numFmtId="166" fontId="5" fillId="4" borderId="10" xfId="0" applyNumberFormat="1" applyFont="1" applyFill="1" applyBorder="1"/>
    <xf numFmtId="166" fontId="5" fillId="6" borderId="10" xfId="0" applyNumberFormat="1" applyFont="1" applyFill="1" applyBorder="1"/>
    <xf numFmtId="166" fontId="5" fillId="19" borderId="10" xfId="3" applyNumberFormat="1" applyFont="1" applyFill="1" applyBorder="1"/>
    <xf numFmtId="166" fontId="5" fillId="11" borderId="10" xfId="0" applyNumberFormat="1" applyFont="1" applyFill="1" applyBorder="1"/>
    <xf numFmtId="166" fontId="5" fillId="15" borderId="10" xfId="0" applyNumberFormat="1" applyFont="1" applyFill="1" applyBorder="1"/>
    <xf numFmtId="166" fontId="5" fillId="13" borderId="10" xfId="0" applyNumberFormat="1" applyFont="1" applyFill="1" applyBorder="1"/>
    <xf numFmtId="166" fontId="5" fillId="18" borderId="10" xfId="3" applyNumberFormat="1" applyFont="1" applyFill="1" applyBorder="1"/>
    <xf numFmtId="166" fontId="5" fillId="33" borderId="10" xfId="3" applyNumberFormat="1" applyFont="1" applyFill="1" applyBorder="1"/>
    <xf numFmtId="166" fontId="5" fillId="17" borderId="10" xfId="3" applyNumberFormat="1" applyFont="1" applyFill="1" applyBorder="1"/>
    <xf numFmtId="166" fontId="5" fillId="29" borderId="10" xfId="3" applyNumberFormat="1" applyFont="1" applyFill="1" applyBorder="1"/>
    <xf numFmtId="166" fontId="5" fillId="12" borderId="10" xfId="3" applyNumberFormat="1" applyFont="1" applyFill="1" applyBorder="1"/>
    <xf numFmtId="166" fontId="5" fillId="22" borderId="10" xfId="3" applyNumberFormat="1" applyFont="1" applyFill="1" applyBorder="1"/>
    <xf numFmtId="166" fontId="5" fillId="10" borderId="10" xfId="3" applyNumberFormat="1" applyFont="1" applyFill="1" applyBorder="1"/>
    <xf numFmtId="166" fontId="5" fillId="30" borderId="10" xfId="3" applyNumberFormat="1" applyFont="1" applyFill="1" applyBorder="1"/>
    <xf numFmtId="166" fontId="5" fillId="21" borderId="10" xfId="3" applyNumberFormat="1" applyFont="1" applyFill="1" applyBorder="1"/>
    <xf numFmtId="166" fontId="5" fillId="7" borderId="10" xfId="3" applyNumberFormat="1" applyFont="1" applyFill="1" applyBorder="1"/>
    <xf numFmtId="166" fontId="5" fillId="14" borderId="10" xfId="3" applyNumberFormat="1" applyFont="1" applyFill="1" applyBorder="1"/>
    <xf numFmtId="166" fontId="5" fillId="16" borderId="10" xfId="3" applyNumberFormat="1" applyFont="1" applyFill="1" applyBorder="1"/>
    <xf numFmtId="166" fontId="5" fillId="13" borderId="10" xfId="3" applyNumberFormat="1" applyFont="1" applyFill="1" applyBorder="1"/>
    <xf numFmtId="166" fontId="5" fillId="31" borderId="10" xfId="3" applyNumberFormat="1" applyFont="1" applyFill="1" applyBorder="1"/>
    <xf numFmtId="166" fontId="5" fillId="20" borderId="10" xfId="3" applyNumberFormat="1" applyFont="1" applyFill="1" applyBorder="1"/>
    <xf numFmtId="166" fontId="5" fillId="15" borderId="10" xfId="3" applyNumberFormat="1" applyFont="1" applyFill="1" applyBorder="1"/>
    <xf numFmtId="0" fontId="0" fillId="0" borderId="9" xfId="0" applyBorder="1"/>
    <xf numFmtId="2" fontId="0" fillId="0" borderId="9" xfId="0" applyNumberFormat="1" applyBorder="1"/>
    <xf numFmtId="0" fontId="9" fillId="0" borderId="2" xfId="0" applyFont="1" applyBorder="1" applyAlignment="1">
      <alignment vertical="center" wrapText="1"/>
    </xf>
    <xf numFmtId="166" fontId="5" fillId="22" borderId="2" xfId="3" applyNumberFormat="1" applyFont="1" applyFill="1" applyBorder="1"/>
    <xf numFmtId="166" fontId="5" fillId="10" borderId="2" xfId="3" applyNumberFormat="1" applyFont="1" applyFill="1" applyBorder="1"/>
    <xf numFmtId="166" fontId="5" fillId="30" borderId="2" xfId="3" applyNumberFormat="1" applyFont="1" applyFill="1" applyBorder="1"/>
    <xf numFmtId="166" fontId="5" fillId="21" borderId="2" xfId="3" applyNumberFormat="1" applyFont="1" applyFill="1" applyBorder="1"/>
    <xf numFmtId="166" fontId="5" fillId="7" borderId="2" xfId="3" applyNumberFormat="1" applyFont="1" applyFill="1" applyBorder="1"/>
    <xf numFmtId="166" fontId="5" fillId="14" borderId="2" xfId="3" applyNumberFormat="1" applyFont="1" applyFill="1" applyBorder="1"/>
    <xf numFmtId="166" fontId="5" fillId="16" borderId="2" xfId="3" applyNumberFormat="1" applyFont="1" applyFill="1" applyBorder="1"/>
    <xf numFmtId="166" fontId="5" fillId="31" borderId="2" xfId="3" applyNumberFormat="1" applyFont="1" applyFill="1" applyBorder="1"/>
    <xf numFmtId="166" fontId="5" fillId="20" borderId="2" xfId="3" applyNumberFormat="1" applyFont="1" applyFill="1" applyBorder="1"/>
    <xf numFmtId="166" fontId="5" fillId="36" borderId="2" xfId="3" applyNumberFormat="1" applyFont="1" applyFill="1" applyBorder="1"/>
    <xf numFmtId="166" fontId="5" fillId="37" borderId="2" xfId="3" applyNumberFormat="1" applyFont="1" applyFill="1" applyBorder="1"/>
    <xf numFmtId="0" fontId="5" fillId="0" borderId="9" xfId="0" applyFont="1" applyBorder="1"/>
    <xf numFmtId="166" fontId="5" fillId="4" borderId="10" xfId="3" applyNumberFormat="1" applyFont="1" applyFill="1" applyBorder="1"/>
    <xf numFmtId="166" fontId="5" fillId="6" borderId="10" xfId="3" applyNumberFormat="1" applyFont="1" applyFill="1" applyBorder="1"/>
    <xf numFmtId="166" fontId="5" fillId="36" borderId="10" xfId="3" applyNumberFormat="1" applyFont="1" applyFill="1" applyBorder="1"/>
    <xf numFmtId="166" fontId="5" fillId="37" borderId="10" xfId="3" applyNumberFormat="1" applyFont="1" applyFill="1" applyBorder="1"/>
    <xf numFmtId="166" fontId="9" fillId="4" borderId="2" xfId="0" applyNumberFormat="1" applyFont="1" applyFill="1" applyBorder="1"/>
    <xf numFmtId="166" fontId="5" fillId="34" borderId="2" xfId="3" applyNumberFormat="1" applyFont="1" applyFill="1" applyBorder="1"/>
    <xf numFmtId="166" fontId="5" fillId="35" borderId="2" xfId="3" applyNumberFormat="1" applyFont="1" applyFill="1" applyBorder="1"/>
    <xf numFmtId="166" fontId="9" fillId="4" borderId="10" xfId="0" applyNumberFormat="1" applyFont="1" applyFill="1" applyBorder="1"/>
    <xf numFmtId="166" fontId="5" fillId="34" borderId="10" xfId="3" applyNumberFormat="1" applyFont="1" applyFill="1" applyBorder="1"/>
    <xf numFmtId="166" fontId="5" fillId="35" borderId="10" xfId="3" applyNumberFormat="1" applyFont="1" applyFill="1" applyBorder="1"/>
    <xf numFmtId="166" fontId="5" fillId="11" borderId="10" xfId="3" applyNumberFormat="1" applyFont="1" applyFill="1" applyBorder="1"/>
    <xf numFmtId="164" fontId="9" fillId="26" borderId="10" xfId="0" applyNumberFormat="1" applyFont="1" applyFill="1" applyBorder="1"/>
    <xf numFmtId="4" fontId="5" fillId="28" borderId="10" xfId="0" applyNumberFormat="1" applyFont="1" applyFill="1" applyBorder="1"/>
    <xf numFmtId="164" fontId="5" fillId="4" borderId="10" xfId="0" applyNumberFormat="1" applyFont="1" applyFill="1" applyBorder="1"/>
    <xf numFmtId="44" fontId="5" fillId="6" borderId="10" xfId="3" applyFont="1" applyFill="1" applyBorder="1"/>
    <xf numFmtId="44" fontId="5" fillId="19" borderId="10" xfId="3" applyFont="1" applyFill="1" applyBorder="1"/>
    <xf numFmtId="0" fontId="5" fillId="11" borderId="10" xfId="0" applyFont="1" applyFill="1" applyBorder="1"/>
    <xf numFmtId="0" fontId="5" fillId="15" borderId="10" xfId="0" applyFont="1" applyFill="1" applyBorder="1"/>
    <xf numFmtId="44" fontId="5" fillId="13" borderId="10" xfId="3" applyFont="1" applyFill="1" applyBorder="1"/>
    <xf numFmtId="44" fontId="5" fillId="18" borderId="10" xfId="3" applyFont="1" applyFill="1" applyBorder="1"/>
    <xf numFmtId="44" fontId="5" fillId="33" borderId="10" xfId="3" applyFont="1" applyFill="1" applyBorder="1"/>
    <xf numFmtId="44" fontId="5" fillId="17" borderId="10" xfId="3" applyFont="1" applyFill="1" applyBorder="1"/>
    <xf numFmtId="44" fontId="5" fillId="29" borderId="10" xfId="3" applyFont="1" applyFill="1" applyBorder="1"/>
    <xf numFmtId="44" fontId="5" fillId="12" borderId="10" xfId="3" applyFont="1" applyFill="1" applyBorder="1"/>
    <xf numFmtId="44" fontId="5" fillId="30" borderId="10" xfId="3" applyFont="1" applyFill="1" applyBorder="1"/>
    <xf numFmtId="44" fontId="5" fillId="34" borderId="10" xfId="3" applyFont="1" applyFill="1" applyBorder="1"/>
    <xf numFmtId="44" fontId="5" fillId="35" borderId="10" xfId="3" applyFont="1" applyFill="1" applyBorder="1"/>
    <xf numFmtId="44" fontId="5" fillId="36" borderId="10" xfId="3" applyFont="1" applyFill="1" applyBorder="1"/>
    <xf numFmtId="44" fontId="5" fillId="21" borderId="10" xfId="3" applyFont="1" applyFill="1" applyBorder="1"/>
    <xf numFmtId="44" fontId="5" fillId="15" borderId="10" xfId="3" applyFont="1" applyFill="1" applyBorder="1"/>
    <xf numFmtId="44" fontId="5" fillId="11" borderId="10" xfId="3" applyFont="1" applyFill="1" applyBorder="1"/>
    <xf numFmtId="166" fontId="5" fillId="19" borderId="2" xfId="0" applyNumberFormat="1" applyFont="1" applyFill="1" applyBorder="1"/>
    <xf numFmtId="166" fontId="5" fillId="24" borderId="2" xfId="3" applyNumberFormat="1" applyFont="1" applyFill="1" applyBorder="1"/>
    <xf numFmtId="0" fontId="9" fillId="0" borderId="10" xfId="0" applyFont="1" applyBorder="1"/>
    <xf numFmtId="166" fontId="9" fillId="24" borderId="10" xfId="0" applyNumberFormat="1" applyFont="1" applyFill="1" applyBorder="1"/>
    <xf numFmtId="2" fontId="9" fillId="26" borderId="10" xfId="0" applyNumberFormat="1" applyFont="1" applyFill="1" applyBorder="1"/>
    <xf numFmtId="164" fontId="9" fillId="28" borderId="10" xfId="0" applyNumberFormat="1" applyFont="1" applyFill="1" applyBorder="1"/>
    <xf numFmtId="44" fontId="9" fillId="4" borderId="10" xfId="3" applyFont="1" applyFill="1" applyBorder="1"/>
    <xf numFmtId="44" fontId="9" fillId="6" borderId="10" xfId="3" applyFont="1" applyFill="1" applyBorder="1"/>
    <xf numFmtId="44" fontId="9" fillId="19" borderId="10" xfId="3" applyFont="1" applyFill="1" applyBorder="1"/>
    <xf numFmtId="44" fontId="9" fillId="11" borderId="10" xfId="3" applyFont="1" applyFill="1" applyBorder="1"/>
    <xf numFmtId="44" fontId="9" fillId="15" borderId="10" xfId="3" applyFont="1" applyFill="1" applyBorder="1"/>
    <xf numFmtId="164" fontId="9" fillId="13" borderId="10" xfId="0" applyNumberFormat="1" applyFont="1" applyFill="1" applyBorder="1"/>
    <xf numFmtId="164" fontId="9" fillId="18" borderId="10" xfId="0" applyNumberFormat="1" applyFont="1" applyFill="1" applyBorder="1"/>
    <xf numFmtId="166" fontId="9" fillId="33" borderId="10" xfId="0" applyNumberFormat="1" applyFont="1" applyFill="1" applyBorder="1"/>
    <xf numFmtId="166" fontId="9" fillId="17" borderId="10" xfId="0" applyNumberFormat="1" applyFont="1" applyFill="1" applyBorder="1"/>
    <xf numFmtId="166" fontId="9" fillId="29" borderId="10" xfId="0" applyNumberFormat="1" applyFont="1" applyFill="1" applyBorder="1"/>
    <xf numFmtId="166" fontId="9" fillId="12" borderId="10" xfId="0" applyNumberFormat="1" applyFont="1" applyFill="1" applyBorder="1"/>
    <xf numFmtId="166" fontId="9" fillId="30" borderId="10" xfId="0" applyNumberFormat="1" applyFont="1" applyFill="1" applyBorder="1"/>
    <xf numFmtId="166" fontId="9" fillId="34" borderId="10" xfId="0" applyNumberFormat="1" applyFont="1" applyFill="1" applyBorder="1"/>
    <xf numFmtId="166" fontId="9" fillId="35" borderId="10" xfId="0" applyNumberFormat="1" applyFont="1" applyFill="1" applyBorder="1"/>
    <xf numFmtId="166" fontId="9" fillId="36" borderId="10" xfId="0" applyNumberFormat="1" applyFont="1" applyFill="1" applyBorder="1"/>
    <xf numFmtId="166" fontId="9" fillId="21" borderId="10" xfId="0" applyNumberFormat="1" applyFont="1" applyFill="1" applyBorder="1"/>
    <xf numFmtId="2" fontId="9" fillId="15" borderId="10" xfId="0" applyNumberFormat="1" applyFont="1" applyFill="1" applyBorder="1"/>
    <xf numFmtId="2" fontId="9" fillId="34" borderId="10" xfId="0" applyNumberFormat="1" applyFont="1" applyFill="1" applyBorder="1"/>
    <xf numFmtId="2" fontId="9" fillId="18" borderId="10" xfId="0" applyNumberFormat="1" applyFont="1" applyFill="1" applyBorder="1"/>
    <xf numFmtId="2" fontId="9" fillId="19" borderId="10" xfId="0" applyNumberFormat="1" applyFont="1" applyFill="1" applyBorder="1"/>
    <xf numFmtId="2" fontId="9" fillId="11" borderId="10" xfId="0" applyNumberFormat="1" applyFont="1" applyFill="1" applyBorder="1"/>
    <xf numFmtId="2" fontId="9" fillId="30" borderId="10" xfId="0" applyNumberFormat="1" applyFont="1" applyFill="1" applyBorder="1"/>
    <xf numFmtId="166" fontId="9" fillId="24" borderId="10" xfId="3" applyNumberFormat="1" applyFont="1" applyFill="1" applyBorder="1"/>
    <xf numFmtId="0" fontId="9" fillId="0" borderId="9" xfId="0" applyFont="1" applyBorder="1"/>
    <xf numFmtId="0" fontId="5" fillId="9" borderId="2" xfId="0" applyFont="1" applyFill="1" applyBorder="1"/>
    <xf numFmtId="166" fontId="11" fillId="12" borderId="2" xfId="3" applyNumberFormat="1" applyFont="1" applyFill="1" applyBorder="1"/>
    <xf numFmtId="166" fontId="11" fillId="30" borderId="2" xfId="3" applyNumberFormat="1" applyFont="1" applyFill="1" applyBorder="1"/>
    <xf numFmtId="166" fontId="9" fillId="34" borderId="2" xfId="3" applyNumberFormat="1" applyFont="1" applyFill="1" applyBorder="1"/>
    <xf numFmtId="166" fontId="11" fillId="35" borderId="2" xfId="3" applyNumberFormat="1" applyFont="1" applyFill="1" applyBorder="1"/>
    <xf numFmtId="166" fontId="11" fillId="36" borderId="2" xfId="3" applyNumberFormat="1" applyFont="1" applyFill="1" applyBorder="1"/>
    <xf numFmtId="166" fontId="11" fillId="21" borderId="2" xfId="3" applyNumberFormat="1" applyFont="1" applyFill="1" applyBorder="1"/>
    <xf numFmtId="166" fontId="11" fillId="15" borderId="2" xfId="3" applyNumberFormat="1" applyFont="1" applyFill="1" applyBorder="1"/>
    <xf numFmtId="166" fontId="11" fillId="34" borderId="2" xfId="3" applyNumberFormat="1" applyFont="1" applyFill="1" applyBorder="1"/>
    <xf numFmtId="166" fontId="9" fillId="18" borderId="2" xfId="3" applyNumberFormat="1" applyFont="1" applyFill="1" applyBorder="1"/>
    <xf numFmtId="166" fontId="11" fillId="11" borderId="2" xfId="3" applyNumberFormat="1" applyFont="1" applyFill="1" applyBorder="1"/>
    <xf numFmtId="166" fontId="9" fillId="13" borderId="2" xfId="3" applyNumberFormat="1" applyFont="1" applyFill="1" applyBorder="1"/>
    <xf numFmtId="166" fontId="11" fillId="18" borderId="2" xfId="3" applyNumberFormat="1" applyFont="1" applyFill="1" applyBorder="1"/>
    <xf numFmtId="0" fontId="9" fillId="0" borderId="10" xfId="0" applyFont="1" applyBorder="1" applyAlignment="1">
      <alignment vertical="center" wrapText="1"/>
    </xf>
    <xf numFmtId="166" fontId="5" fillId="24" borderId="10" xfId="3" applyNumberFormat="1" applyFont="1" applyFill="1" applyBorder="1"/>
    <xf numFmtId="1" fontId="5" fillId="0" borderId="11" xfId="0" applyNumberFormat="1" applyFont="1" applyBorder="1"/>
    <xf numFmtId="166" fontId="9" fillId="31" borderId="2" xfId="3" applyNumberFormat="1" applyFont="1" applyFill="1" applyBorder="1"/>
    <xf numFmtId="1" fontId="5" fillId="0" borderId="12" xfId="0" applyNumberFormat="1" applyFont="1" applyBorder="1"/>
    <xf numFmtId="166" fontId="5" fillId="0" borderId="10" xfId="0" applyNumberFormat="1" applyFont="1" applyBorder="1"/>
    <xf numFmtId="44" fontId="9" fillId="31" borderId="10" xfId="3" applyFont="1" applyFill="1" applyBorder="1"/>
    <xf numFmtId="44" fontId="5" fillId="10" borderId="10" xfId="3" applyFont="1" applyFill="1" applyBorder="1"/>
  </cellXfs>
  <cellStyles count="6">
    <cellStyle name="Currency" xfId="3" builtinId="4"/>
    <cellStyle name="Currency [0] 2" xfId="5" xr:uid="{00000000-0005-0000-0000-000001000000}"/>
    <cellStyle name="Currency 2" xfId="4" xr:uid="{00000000-0005-0000-0000-000002000000}"/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33CC33"/>
      <color rgb="FF03D7ED"/>
      <color rgb="FFCC0099"/>
      <color rgb="FF00FFCC"/>
      <color rgb="FFFF66FF"/>
      <color rgb="FF9966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98"/>
  <sheetViews>
    <sheetView view="pageBreakPreview" zoomScale="80" zoomScaleNormal="87" zoomScaleSheetLayoutView="80" workbookViewId="0"/>
  </sheetViews>
  <sheetFormatPr defaultColWidth="9.140625" defaultRowHeight="15.75" x14ac:dyDescent="0.25"/>
  <cols>
    <col min="1" max="1" width="4" customWidth="1"/>
    <col min="2" max="2" width="4.7109375" style="7" customWidth="1"/>
    <col min="3" max="3" width="13.140625" style="7" customWidth="1"/>
    <col min="4" max="4" width="15.140625" style="8" customWidth="1"/>
    <col min="5" max="5" width="12.7109375" style="155" customWidth="1"/>
    <col min="6" max="6" width="12.7109375" style="175" hidden="1" customWidth="1"/>
    <col min="7" max="7" width="12.7109375" style="193" hidden="1" customWidth="1"/>
    <col min="8" max="8" width="12.7109375" style="206" hidden="1" customWidth="1"/>
    <col min="9" max="9" width="12.7109375" style="22" hidden="1" customWidth="1"/>
    <col min="10" max="10" width="12.7109375" style="107" hidden="1" customWidth="1"/>
    <col min="11" max="11" width="12.7109375" style="216" hidden="1" customWidth="1"/>
    <col min="12" max="12" width="12.7109375" style="220" hidden="1" customWidth="1"/>
    <col min="13" max="13" width="12.7109375" style="224" hidden="1" customWidth="1"/>
    <col min="14" max="14" width="12.7109375" style="129" hidden="1" customWidth="1"/>
    <col min="15" max="15" width="12.7109375" style="262" hidden="1" customWidth="1"/>
    <col min="16" max="16" width="12.7109375" style="19" hidden="1" customWidth="1"/>
    <col min="17" max="17" width="12.7109375" style="231" hidden="1" customWidth="1"/>
    <col min="18" max="18" width="12.7109375" style="18" customWidth="1"/>
    <col min="19" max="19" width="12.7109375" style="149" customWidth="1"/>
    <col min="20" max="20" width="12.7109375" style="33" customWidth="1"/>
    <col min="21" max="21" width="12.7109375" style="240" customWidth="1"/>
    <col min="22" max="22" width="12.7109375" style="144" customWidth="1"/>
    <col min="23" max="23" width="12.7109375" style="24" customWidth="1"/>
    <col min="24" max="24" width="12.7109375" style="19" customWidth="1"/>
    <col min="25" max="25" width="12.7109375" style="114" customWidth="1"/>
    <col min="26" max="26" width="12.7109375" style="46" customWidth="1"/>
    <col min="27" max="27" width="12.7109375" style="17" customWidth="1"/>
    <col min="28" max="28" width="12.7109375" style="254" customWidth="1"/>
    <col min="29" max="29" width="12.7109375" style="144" customWidth="1"/>
    <col min="30" max="30" width="12.7109375" style="111" customWidth="1"/>
    <col min="31" max="31" width="12.7109375" style="231" customWidth="1"/>
    <col min="32" max="32" width="12.7109375" style="12" customWidth="1"/>
    <col min="33" max="33" width="12.7109375" style="165" customWidth="1"/>
    <col min="34" max="34" width="9.140625" customWidth="1"/>
    <col min="35" max="35" width="8.7109375" customWidth="1"/>
    <col min="36" max="36" width="8.42578125" customWidth="1"/>
    <col min="37" max="37" width="14" customWidth="1"/>
    <col min="38" max="38" width="8.7109375" customWidth="1"/>
    <col min="40" max="40" width="9.140625" style="63"/>
    <col min="43" max="43" width="19.140625" customWidth="1"/>
  </cols>
  <sheetData>
    <row r="1" spans="1:41" s="13" customFormat="1" ht="90" customHeight="1" x14ac:dyDescent="0.35">
      <c r="B1" s="8"/>
      <c r="C1" s="356" t="s">
        <v>22</v>
      </c>
      <c r="D1" s="357"/>
      <c r="E1" s="153" t="s">
        <v>10</v>
      </c>
      <c r="F1" s="171" t="s">
        <v>35</v>
      </c>
      <c r="G1" s="189" t="s">
        <v>36</v>
      </c>
      <c r="H1" s="65" t="s">
        <v>37</v>
      </c>
      <c r="I1" s="122" t="s">
        <v>38</v>
      </c>
      <c r="J1" s="105" t="s">
        <v>207</v>
      </c>
      <c r="K1" s="214" t="s">
        <v>205</v>
      </c>
      <c r="L1" s="218" t="s">
        <v>206</v>
      </c>
      <c r="M1" s="222" t="s">
        <v>208</v>
      </c>
      <c r="N1" s="108" t="s">
        <v>209</v>
      </c>
      <c r="O1" s="260" t="s">
        <v>210</v>
      </c>
      <c r="P1" s="67" t="s">
        <v>406</v>
      </c>
      <c r="Q1" s="228" t="s">
        <v>421</v>
      </c>
      <c r="R1" s="138" t="s">
        <v>430</v>
      </c>
      <c r="S1" s="146" t="s">
        <v>476</v>
      </c>
      <c r="T1" s="66" t="s">
        <v>17</v>
      </c>
      <c r="U1" s="237" t="s">
        <v>573</v>
      </c>
      <c r="V1" s="141" t="s">
        <v>12</v>
      </c>
      <c r="W1" s="68" t="s">
        <v>641</v>
      </c>
      <c r="X1" s="67" t="s">
        <v>658</v>
      </c>
      <c r="Y1" s="113" t="s">
        <v>659</v>
      </c>
      <c r="Z1" s="247" t="s">
        <v>712</v>
      </c>
      <c r="AA1" s="64" t="s">
        <v>729</v>
      </c>
      <c r="AB1" s="251" t="s">
        <v>740</v>
      </c>
      <c r="AC1" s="141" t="s">
        <v>6</v>
      </c>
      <c r="AD1" s="109" t="s">
        <v>782</v>
      </c>
      <c r="AE1" s="228" t="s">
        <v>783</v>
      </c>
      <c r="AF1" s="20" t="s">
        <v>818</v>
      </c>
      <c r="AG1" s="164" t="s">
        <v>10</v>
      </c>
      <c r="AN1" s="62"/>
    </row>
    <row r="2" spans="1:41" ht="18" customHeight="1" x14ac:dyDescent="0.25">
      <c r="A2" t="s">
        <v>836</v>
      </c>
      <c r="B2" s="8">
        <v>1</v>
      </c>
      <c r="C2" s="256" t="s">
        <v>43</v>
      </c>
      <c r="D2" s="256" t="s">
        <v>47</v>
      </c>
      <c r="E2" s="154">
        <f t="shared" ref="E2:E33" si="0">AG2</f>
        <v>39078.240000000005</v>
      </c>
      <c r="F2" s="172">
        <v>1515.75</v>
      </c>
      <c r="G2" s="190">
        <v>1974</v>
      </c>
      <c r="H2" s="27">
        <v>1903.5</v>
      </c>
      <c r="I2" s="11">
        <v>1974</v>
      </c>
      <c r="J2" s="106"/>
      <c r="K2" s="10"/>
      <c r="L2" s="133"/>
      <c r="M2" s="40"/>
      <c r="N2" s="97">
        <v>1222</v>
      </c>
      <c r="O2" s="261"/>
      <c r="P2" s="32">
        <v>1725.84</v>
      </c>
      <c r="Q2" s="229"/>
      <c r="R2" s="31">
        <v>2662.08</v>
      </c>
      <c r="S2" s="147">
        <v>2044.5</v>
      </c>
      <c r="T2" s="38"/>
      <c r="U2" s="238">
        <v>3722.4</v>
      </c>
      <c r="V2" s="142">
        <v>3722.4</v>
      </c>
      <c r="W2" s="50">
        <v>1658.16</v>
      </c>
      <c r="X2" s="32"/>
      <c r="Y2" s="52">
        <v>2758.34</v>
      </c>
      <c r="Z2" s="47">
        <v>3183.96</v>
      </c>
      <c r="AA2" s="30">
        <v>3637.8</v>
      </c>
      <c r="AB2" s="252">
        <v>1962.72</v>
      </c>
      <c r="AC2" s="142">
        <v>1718.79</v>
      </c>
      <c r="AD2" s="110"/>
      <c r="AE2" s="229"/>
      <c r="AF2" s="51">
        <v>1692</v>
      </c>
      <c r="AG2" s="154">
        <f t="shared" ref="AG2:AG33" si="1">SUM(F2:AF2)</f>
        <v>39078.240000000005</v>
      </c>
    </row>
    <row r="3" spans="1:41" ht="18" customHeight="1" x14ac:dyDescent="0.25">
      <c r="A3" t="s">
        <v>836</v>
      </c>
      <c r="B3" s="8">
        <v>2</v>
      </c>
      <c r="C3" s="256" t="s">
        <v>133</v>
      </c>
      <c r="D3" s="256" t="s">
        <v>134</v>
      </c>
      <c r="E3" s="154">
        <f t="shared" si="0"/>
        <v>12751</v>
      </c>
      <c r="F3" s="172"/>
      <c r="G3" s="190">
        <v>1316</v>
      </c>
      <c r="H3" s="27">
        <v>1269</v>
      </c>
      <c r="I3" s="11">
        <v>1316</v>
      </c>
      <c r="J3" s="106"/>
      <c r="K3" s="10"/>
      <c r="L3" s="133"/>
      <c r="M3" s="40"/>
      <c r="N3" s="97"/>
      <c r="O3" s="261"/>
      <c r="P3" s="32"/>
      <c r="Q3" s="230"/>
      <c r="R3" s="139">
        <v>2107.48</v>
      </c>
      <c r="S3" s="148"/>
      <c r="T3" s="118"/>
      <c r="U3" s="239"/>
      <c r="V3" s="143"/>
      <c r="W3" s="245">
        <v>2003.61</v>
      </c>
      <c r="X3" s="117">
        <v>1946.74</v>
      </c>
      <c r="Y3" s="120">
        <v>589.57000000000005</v>
      </c>
      <c r="Z3" s="248">
        <v>2202.6</v>
      </c>
      <c r="AA3" s="250"/>
      <c r="AB3" s="253"/>
      <c r="AC3" s="143"/>
      <c r="AD3" s="119"/>
      <c r="AE3" s="230"/>
      <c r="AF3" s="116"/>
      <c r="AG3" s="154">
        <f t="shared" si="1"/>
        <v>12751</v>
      </c>
      <c r="AH3" s="9"/>
      <c r="AK3" s="13"/>
      <c r="AL3" s="13"/>
      <c r="AM3" s="13"/>
      <c r="AN3" s="62"/>
    </row>
    <row r="4" spans="1:41" ht="18" customHeight="1" x14ac:dyDescent="0.25">
      <c r="A4" t="s">
        <v>836</v>
      </c>
      <c r="B4" s="8">
        <v>3</v>
      </c>
      <c r="C4" s="256" t="s">
        <v>216</v>
      </c>
      <c r="D4" s="256" t="s">
        <v>217</v>
      </c>
      <c r="E4" s="154">
        <f t="shared" si="0"/>
        <v>9018.07</v>
      </c>
      <c r="F4" s="172"/>
      <c r="G4" s="190"/>
      <c r="H4" s="27"/>
      <c r="I4" s="11"/>
      <c r="J4" s="106">
        <v>513.48</v>
      </c>
      <c r="K4" s="10">
        <v>2078.58</v>
      </c>
      <c r="L4" s="133">
        <v>1124.48</v>
      </c>
      <c r="M4" s="40">
        <v>1192.6300000000001</v>
      </c>
      <c r="N4" s="97"/>
      <c r="O4" s="261">
        <v>1043.4000000000001</v>
      </c>
      <c r="P4" s="32"/>
      <c r="Q4" s="229">
        <v>1726</v>
      </c>
      <c r="R4" s="31"/>
      <c r="S4" s="147"/>
      <c r="T4" s="38"/>
      <c r="U4" s="238"/>
      <c r="V4" s="142"/>
      <c r="W4" s="50"/>
      <c r="X4" s="32"/>
      <c r="Y4" s="52"/>
      <c r="Z4" s="47"/>
      <c r="AA4" s="30"/>
      <c r="AB4" s="252"/>
      <c r="AC4" s="142"/>
      <c r="AD4" s="110"/>
      <c r="AE4" s="229"/>
      <c r="AF4" s="51">
        <v>1339.5</v>
      </c>
      <c r="AG4" s="154">
        <f t="shared" si="1"/>
        <v>9018.07</v>
      </c>
      <c r="AO4" s="70"/>
    </row>
    <row r="5" spans="1:41" ht="18" customHeight="1" x14ac:dyDescent="0.25">
      <c r="A5" t="s">
        <v>836</v>
      </c>
      <c r="B5" s="8">
        <v>4</v>
      </c>
      <c r="C5" s="256" t="s">
        <v>281</v>
      </c>
      <c r="D5" s="256" t="s">
        <v>217</v>
      </c>
      <c r="E5" s="154">
        <f t="shared" si="0"/>
        <v>8333.16</v>
      </c>
      <c r="F5" s="172"/>
      <c r="G5" s="190"/>
      <c r="H5" s="27"/>
      <c r="I5" s="11"/>
      <c r="J5" s="106"/>
      <c r="K5" s="10">
        <v>645.08000000000004</v>
      </c>
      <c r="L5" s="133">
        <v>833.66</v>
      </c>
      <c r="M5" s="40"/>
      <c r="N5" s="97"/>
      <c r="O5" s="261">
        <v>826.03</v>
      </c>
      <c r="P5" s="32">
        <v>1366.29</v>
      </c>
      <c r="Q5" s="229">
        <v>2085</v>
      </c>
      <c r="R5" s="31"/>
      <c r="S5" s="147"/>
      <c r="T5" s="38"/>
      <c r="U5" s="238"/>
      <c r="V5" s="142"/>
      <c r="W5" s="50"/>
      <c r="X5" s="32"/>
      <c r="Y5" s="52">
        <v>1115.97</v>
      </c>
      <c r="Z5" s="47">
        <v>1461.13</v>
      </c>
      <c r="AA5" s="30"/>
      <c r="AB5" s="252"/>
      <c r="AC5" s="142"/>
      <c r="AD5" s="110"/>
      <c r="AE5" s="229"/>
      <c r="AF5" s="51"/>
      <c r="AG5" s="154">
        <f t="shared" si="1"/>
        <v>8333.16</v>
      </c>
      <c r="AK5" s="76"/>
      <c r="AL5" s="73"/>
      <c r="AM5" s="72"/>
      <c r="AN5" s="74"/>
      <c r="AO5" s="70"/>
    </row>
    <row r="6" spans="1:41" ht="18" customHeight="1" x14ac:dyDescent="0.25">
      <c r="A6" t="s">
        <v>836</v>
      </c>
      <c r="B6" s="8">
        <v>5</v>
      </c>
      <c r="C6" s="256" t="s">
        <v>211</v>
      </c>
      <c r="D6" s="256" t="s">
        <v>212</v>
      </c>
      <c r="E6" s="154">
        <f t="shared" si="0"/>
        <v>8240.98</v>
      </c>
      <c r="F6" s="172"/>
      <c r="G6" s="190"/>
      <c r="H6" s="27"/>
      <c r="I6" s="11"/>
      <c r="J6" s="106">
        <v>1294.8499999999999</v>
      </c>
      <c r="K6" s="10">
        <v>1720.2</v>
      </c>
      <c r="L6" s="133"/>
      <c r="M6" s="40">
        <v>987</v>
      </c>
      <c r="N6" s="97"/>
      <c r="O6" s="261"/>
      <c r="P6" s="32"/>
      <c r="Q6" s="229"/>
      <c r="R6" s="31"/>
      <c r="S6" s="147"/>
      <c r="T6" s="38">
        <v>3216.68</v>
      </c>
      <c r="U6" s="238"/>
      <c r="V6" s="142"/>
      <c r="W6" s="50"/>
      <c r="X6" s="32"/>
      <c r="Y6" s="52"/>
      <c r="Z6" s="47"/>
      <c r="AA6" s="30"/>
      <c r="AB6" s="252"/>
      <c r="AC6" s="142"/>
      <c r="AD6" s="110"/>
      <c r="AE6" s="229">
        <v>1022.25</v>
      </c>
      <c r="AF6" s="51"/>
      <c r="AG6" s="154">
        <f t="shared" si="1"/>
        <v>8240.98</v>
      </c>
      <c r="AK6" s="76"/>
      <c r="AL6" s="73"/>
      <c r="AM6" s="72"/>
      <c r="AN6" s="77"/>
      <c r="AO6" s="70"/>
    </row>
    <row r="7" spans="1:41" ht="18" customHeight="1" x14ac:dyDescent="0.25">
      <c r="A7" t="s">
        <v>836</v>
      </c>
      <c r="B7" s="8">
        <v>6</v>
      </c>
      <c r="C7" s="256" t="s">
        <v>215</v>
      </c>
      <c r="D7" s="256" t="s">
        <v>199</v>
      </c>
      <c r="E7" s="154">
        <f t="shared" si="0"/>
        <v>7335.52</v>
      </c>
      <c r="F7" s="172"/>
      <c r="G7" s="190"/>
      <c r="H7" s="27"/>
      <c r="I7" s="11"/>
      <c r="J7" s="106">
        <v>513.48</v>
      </c>
      <c r="K7" s="10">
        <v>1361.83</v>
      </c>
      <c r="L7" s="133"/>
      <c r="M7" s="40"/>
      <c r="N7" s="97"/>
      <c r="O7" s="261">
        <v>391.28</v>
      </c>
      <c r="P7" s="32">
        <v>647.19000000000005</v>
      </c>
      <c r="Q7" s="229">
        <v>360</v>
      </c>
      <c r="R7" s="31"/>
      <c r="S7" s="147"/>
      <c r="T7" s="38">
        <v>2107.48</v>
      </c>
      <c r="U7" s="238"/>
      <c r="V7" s="142"/>
      <c r="W7" s="50">
        <v>967.26</v>
      </c>
      <c r="X7" s="32"/>
      <c r="Y7" s="52"/>
      <c r="Z7" s="47"/>
      <c r="AA7" s="30"/>
      <c r="AB7" s="252"/>
      <c r="AC7" s="142"/>
      <c r="AD7" s="110"/>
      <c r="AE7" s="229"/>
      <c r="AF7" s="51">
        <v>987</v>
      </c>
      <c r="AG7" s="154">
        <f t="shared" si="1"/>
        <v>7335.52</v>
      </c>
    </row>
    <row r="8" spans="1:41" ht="18" customHeight="1" x14ac:dyDescent="0.3">
      <c r="A8" t="s">
        <v>836</v>
      </c>
      <c r="B8" s="8">
        <v>7</v>
      </c>
      <c r="C8" s="256" t="s">
        <v>407</v>
      </c>
      <c r="D8" s="256" t="s">
        <v>408</v>
      </c>
      <c r="E8" s="154">
        <f t="shared" si="0"/>
        <v>7101.29</v>
      </c>
      <c r="F8" s="174"/>
      <c r="G8" s="192"/>
      <c r="H8" s="205"/>
      <c r="I8" s="21"/>
      <c r="K8" s="215"/>
      <c r="L8" s="219"/>
      <c r="M8" s="223"/>
      <c r="P8" s="19">
        <v>2085.39</v>
      </c>
      <c r="X8" s="19">
        <v>2971.4</v>
      </c>
      <c r="AF8" s="12">
        <v>2044.5</v>
      </c>
      <c r="AG8" s="154">
        <f t="shared" si="1"/>
        <v>7101.29</v>
      </c>
      <c r="AK8" s="75"/>
      <c r="AL8" s="75"/>
      <c r="AM8" s="13"/>
      <c r="AN8" s="62"/>
    </row>
    <row r="9" spans="1:41" ht="18" customHeight="1" x14ac:dyDescent="0.3">
      <c r="A9" t="s">
        <v>836</v>
      </c>
      <c r="B9" s="8">
        <v>8</v>
      </c>
      <c r="C9" s="256" t="s">
        <v>432</v>
      </c>
      <c r="D9" s="256" t="s">
        <v>146</v>
      </c>
      <c r="E9" s="154">
        <f t="shared" si="0"/>
        <v>7066.54</v>
      </c>
      <c r="F9" s="174"/>
      <c r="G9" s="192"/>
      <c r="H9" s="205"/>
      <c r="I9" s="21"/>
      <c r="K9" s="215"/>
      <c r="L9" s="219"/>
      <c r="M9" s="223"/>
      <c r="R9" s="18">
        <v>1552.88</v>
      </c>
      <c r="U9" s="240">
        <v>2481.6</v>
      </c>
      <c r="Y9" s="114">
        <v>1810.82</v>
      </c>
      <c r="Z9" s="46">
        <v>1221.24</v>
      </c>
      <c r="AG9" s="154">
        <f t="shared" si="1"/>
        <v>7066.54</v>
      </c>
      <c r="AK9" s="75"/>
      <c r="AL9" s="75"/>
      <c r="AM9" s="13"/>
      <c r="AN9" s="62"/>
    </row>
    <row r="10" spans="1:41" ht="18" customHeight="1" x14ac:dyDescent="0.35">
      <c r="A10" t="s">
        <v>836</v>
      </c>
      <c r="B10" s="8">
        <v>9</v>
      </c>
      <c r="C10" s="256" t="s">
        <v>242</v>
      </c>
      <c r="D10" s="256" t="s">
        <v>431</v>
      </c>
      <c r="E10" s="154">
        <f t="shared" si="0"/>
        <v>6011.49</v>
      </c>
      <c r="F10" s="172"/>
      <c r="G10" s="190"/>
      <c r="H10" s="27"/>
      <c r="I10" s="11"/>
      <c r="K10" s="10"/>
      <c r="L10" s="133"/>
      <c r="M10" s="40"/>
      <c r="N10" s="130"/>
      <c r="R10" s="18">
        <v>3216.68</v>
      </c>
      <c r="S10" s="149">
        <v>1363</v>
      </c>
      <c r="Y10" s="114">
        <v>1431.81</v>
      </c>
      <c r="AG10" s="154">
        <f t="shared" si="1"/>
        <v>6011.49</v>
      </c>
      <c r="AK10" s="78"/>
      <c r="AL10" s="78"/>
      <c r="AM10" s="78"/>
    </row>
    <row r="11" spans="1:41" ht="18" customHeight="1" x14ac:dyDescent="0.35">
      <c r="A11" t="s">
        <v>836</v>
      </c>
      <c r="B11" s="8">
        <v>10</v>
      </c>
      <c r="C11" s="256" t="s">
        <v>213</v>
      </c>
      <c r="D11" s="256" t="s">
        <v>214</v>
      </c>
      <c r="E11" s="154">
        <f t="shared" si="0"/>
        <v>4953.68</v>
      </c>
      <c r="F11" s="172"/>
      <c r="G11" s="190"/>
      <c r="H11" s="27"/>
      <c r="I11" s="11"/>
      <c r="J11" s="106">
        <v>848.35</v>
      </c>
      <c r="K11" s="10"/>
      <c r="L11" s="133">
        <v>833.66</v>
      </c>
      <c r="M11" s="40"/>
      <c r="N11" s="97"/>
      <c r="O11" s="261"/>
      <c r="P11" s="32"/>
      <c r="Q11" s="229"/>
      <c r="R11" s="31"/>
      <c r="S11" s="147"/>
      <c r="T11" s="38">
        <v>1552.88</v>
      </c>
      <c r="U11" s="238"/>
      <c r="V11" s="142"/>
      <c r="W11" s="50"/>
      <c r="X11" s="32"/>
      <c r="Y11" s="52"/>
      <c r="Z11" s="47"/>
      <c r="AA11" s="30"/>
      <c r="AB11" s="252"/>
      <c r="AC11" s="142">
        <v>1718.79</v>
      </c>
      <c r="AD11" s="110"/>
      <c r="AE11" s="229"/>
      <c r="AF11" s="51"/>
      <c r="AG11" s="154">
        <f t="shared" si="1"/>
        <v>4953.68</v>
      </c>
      <c r="AK11" s="78"/>
      <c r="AL11" s="78"/>
      <c r="AM11" s="78"/>
    </row>
    <row r="12" spans="1:41" ht="18" customHeight="1" x14ac:dyDescent="0.35">
      <c r="A12" t="s">
        <v>836</v>
      </c>
      <c r="B12" s="8">
        <v>11</v>
      </c>
      <c r="C12" s="256" t="s">
        <v>422</v>
      </c>
      <c r="D12" s="256" t="s">
        <v>423</v>
      </c>
      <c r="E12" s="154">
        <f t="shared" si="0"/>
        <v>4795.12</v>
      </c>
      <c r="F12" s="172"/>
      <c r="G12" s="190"/>
      <c r="H12" s="27"/>
      <c r="I12" s="11"/>
      <c r="K12" s="10"/>
      <c r="L12" s="133"/>
      <c r="M12" s="40"/>
      <c r="N12" s="98"/>
      <c r="Q12" s="231">
        <v>1366</v>
      </c>
      <c r="V12" s="144">
        <v>2481.6</v>
      </c>
      <c r="AB12" s="254">
        <v>947.52</v>
      </c>
      <c r="AG12" s="154">
        <f t="shared" si="1"/>
        <v>4795.12</v>
      </c>
      <c r="AK12" s="78"/>
      <c r="AL12" s="78"/>
      <c r="AM12" s="78"/>
    </row>
    <row r="13" spans="1:41" ht="18" customHeight="1" x14ac:dyDescent="0.35">
      <c r="A13" t="s">
        <v>836</v>
      </c>
      <c r="B13" s="8">
        <v>12</v>
      </c>
      <c r="C13" s="256" t="s">
        <v>433</v>
      </c>
      <c r="D13" s="256" t="s">
        <v>434</v>
      </c>
      <c r="E13" s="154">
        <f t="shared" si="0"/>
        <v>3658.86</v>
      </c>
      <c r="F13" s="174"/>
      <c r="G13" s="192"/>
      <c r="H13" s="205"/>
      <c r="I13" s="21"/>
      <c r="K13" s="215"/>
      <c r="L13" s="219"/>
      <c r="M13" s="223"/>
      <c r="R13" s="18">
        <v>554.6</v>
      </c>
      <c r="Y13" s="114">
        <v>2231.94</v>
      </c>
      <c r="Z13" s="46">
        <v>872.32</v>
      </c>
      <c r="AG13" s="154">
        <f t="shared" si="1"/>
        <v>3658.86</v>
      </c>
      <c r="AK13" s="78"/>
      <c r="AL13" s="78"/>
      <c r="AM13" s="78"/>
    </row>
    <row r="14" spans="1:41" ht="18" customHeight="1" x14ac:dyDescent="0.25">
      <c r="A14" t="s">
        <v>836</v>
      </c>
      <c r="B14" s="8">
        <v>13</v>
      </c>
      <c r="C14" s="256" t="s">
        <v>435</v>
      </c>
      <c r="D14" s="256" t="s">
        <v>741</v>
      </c>
      <c r="E14" s="154">
        <f t="shared" si="0"/>
        <v>1624.32</v>
      </c>
      <c r="F14" s="174"/>
      <c r="G14" s="192"/>
      <c r="H14" s="205"/>
      <c r="I14" s="21"/>
      <c r="K14" s="215"/>
      <c r="L14" s="219"/>
      <c r="M14" s="223"/>
      <c r="AB14" s="254">
        <v>1624.32</v>
      </c>
      <c r="AG14" s="154">
        <f t="shared" si="1"/>
        <v>1624.32</v>
      </c>
    </row>
    <row r="15" spans="1:41" ht="18" customHeight="1" x14ac:dyDescent="0.25">
      <c r="A15" t="s">
        <v>836</v>
      </c>
      <c r="B15" s="8">
        <v>14</v>
      </c>
      <c r="C15" s="256" t="s">
        <v>42</v>
      </c>
      <c r="D15" s="256" t="s">
        <v>46</v>
      </c>
      <c r="E15" s="154">
        <f t="shared" si="0"/>
        <v>1515.75</v>
      </c>
      <c r="F15" s="172">
        <v>1515.75</v>
      </c>
      <c r="G15" s="190"/>
      <c r="H15" s="27"/>
      <c r="I15" s="11"/>
      <c r="J15" s="106"/>
      <c r="K15" s="10"/>
      <c r="L15" s="133"/>
      <c r="M15" s="40"/>
      <c r="N15" s="97"/>
      <c r="O15" s="261"/>
      <c r="P15" s="32"/>
      <c r="Q15" s="229"/>
      <c r="R15" s="31"/>
      <c r="S15" s="147"/>
      <c r="T15" s="38"/>
      <c r="U15" s="238"/>
      <c r="V15" s="142"/>
      <c r="W15" s="50"/>
      <c r="X15" s="32"/>
      <c r="Y15" s="52"/>
      <c r="Z15" s="47"/>
      <c r="AA15" s="30"/>
      <c r="AB15" s="252"/>
      <c r="AC15" s="142"/>
      <c r="AD15" s="110"/>
      <c r="AE15" s="229"/>
      <c r="AF15" s="51"/>
      <c r="AG15" s="154">
        <f t="shared" si="1"/>
        <v>1515.75</v>
      </c>
    </row>
    <row r="16" spans="1:41" ht="18" customHeight="1" x14ac:dyDescent="0.25">
      <c r="B16" s="8">
        <v>15</v>
      </c>
      <c r="C16" s="8" t="s">
        <v>44</v>
      </c>
      <c r="D16" s="8" t="s">
        <v>48</v>
      </c>
      <c r="E16" s="154">
        <f t="shared" si="0"/>
        <v>6136.5599999999995</v>
      </c>
      <c r="F16" s="172">
        <v>987</v>
      </c>
      <c r="G16" s="190"/>
      <c r="H16" s="27"/>
      <c r="I16" s="37"/>
      <c r="J16" s="106">
        <v>1071.5999999999999</v>
      </c>
      <c r="K16" s="10"/>
      <c r="L16" s="133"/>
      <c r="M16" s="40">
        <v>781.38</v>
      </c>
      <c r="N16" s="97"/>
      <c r="O16" s="261"/>
      <c r="P16" s="32"/>
      <c r="Q16" s="229"/>
      <c r="R16" s="31"/>
      <c r="S16" s="147"/>
      <c r="T16" s="38">
        <v>2662.08</v>
      </c>
      <c r="U16" s="238"/>
      <c r="V16" s="142"/>
      <c r="W16" s="50"/>
      <c r="X16" s="32"/>
      <c r="Y16" s="52"/>
      <c r="Z16" s="47"/>
      <c r="AA16" s="30"/>
      <c r="AB16" s="252"/>
      <c r="AC16" s="142"/>
      <c r="AD16" s="110"/>
      <c r="AE16" s="229"/>
      <c r="AF16" s="51">
        <v>634.5</v>
      </c>
      <c r="AG16" s="154">
        <f t="shared" si="1"/>
        <v>6136.5599999999995</v>
      </c>
    </row>
    <row r="17" spans="2:40" ht="18" customHeight="1" x14ac:dyDescent="0.4">
      <c r="B17" s="8">
        <v>16</v>
      </c>
      <c r="C17" s="8" t="s">
        <v>409</v>
      </c>
      <c r="D17" s="8" t="s">
        <v>410</v>
      </c>
      <c r="E17" s="154">
        <f t="shared" si="0"/>
        <v>4464.0599999999995</v>
      </c>
      <c r="F17" s="173"/>
      <c r="G17" s="191"/>
      <c r="H17" s="56"/>
      <c r="I17" s="15"/>
      <c r="J17" s="320"/>
      <c r="K17" s="14"/>
      <c r="L17" s="135"/>
      <c r="M17" s="44"/>
      <c r="N17" s="337"/>
      <c r="O17" s="338"/>
      <c r="P17" s="339">
        <v>1006.74</v>
      </c>
      <c r="Q17" s="340"/>
      <c r="R17" s="341">
        <v>998.28</v>
      </c>
      <c r="S17" s="342"/>
      <c r="T17" s="343"/>
      <c r="U17" s="344"/>
      <c r="V17" s="345"/>
      <c r="W17" s="346"/>
      <c r="X17" s="339">
        <v>2459.04</v>
      </c>
      <c r="Y17" s="347"/>
      <c r="Z17" s="348"/>
      <c r="AA17" s="349"/>
      <c r="AB17" s="350"/>
      <c r="AC17" s="345"/>
      <c r="AD17" s="351"/>
      <c r="AE17" s="352"/>
      <c r="AF17" s="353"/>
      <c r="AG17" s="154">
        <f t="shared" si="1"/>
        <v>4464.0599999999995</v>
      </c>
    </row>
    <row r="18" spans="2:40" ht="18" customHeight="1" x14ac:dyDescent="0.25">
      <c r="B18" s="8">
        <v>17</v>
      </c>
      <c r="C18" s="8" t="s">
        <v>391</v>
      </c>
      <c r="D18" s="8" t="s">
        <v>199</v>
      </c>
      <c r="E18" s="154">
        <f t="shared" si="0"/>
        <v>3959.33</v>
      </c>
      <c r="F18" s="172"/>
      <c r="G18" s="190"/>
      <c r="H18" s="27"/>
      <c r="I18" s="11"/>
      <c r="J18" s="106"/>
      <c r="K18" s="10"/>
      <c r="L18" s="133"/>
      <c r="M18" s="40"/>
      <c r="N18" s="97"/>
      <c r="O18" s="263">
        <v>217.38</v>
      </c>
      <c r="P18" s="32"/>
      <c r="Q18" s="229">
        <v>647</v>
      </c>
      <c r="R18" s="31"/>
      <c r="S18" s="147"/>
      <c r="T18" s="38"/>
      <c r="U18" s="238"/>
      <c r="V18" s="142"/>
      <c r="W18" s="50"/>
      <c r="X18" s="32"/>
      <c r="Y18" s="52"/>
      <c r="Z18" s="47"/>
      <c r="AA18" s="30">
        <v>2425.1999999999998</v>
      </c>
      <c r="AB18" s="252"/>
      <c r="AC18" s="142"/>
      <c r="AD18" s="110"/>
      <c r="AE18" s="229">
        <v>669.75</v>
      </c>
      <c r="AF18" s="51"/>
      <c r="AG18" s="154">
        <f t="shared" si="1"/>
        <v>3959.33</v>
      </c>
    </row>
    <row r="19" spans="2:40" ht="18" customHeight="1" x14ac:dyDescent="0.25">
      <c r="B19" s="8">
        <v>18</v>
      </c>
      <c r="C19" s="8" t="s">
        <v>384</v>
      </c>
      <c r="D19" s="8" t="s">
        <v>155</v>
      </c>
      <c r="E19" s="154">
        <f t="shared" si="0"/>
        <v>3267.44</v>
      </c>
      <c r="F19" s="172"/>
      <c r="G19" s="190"/>
      <c r="H19" s="27"/>
      <c r="I19" s="11"/>
      <c r="K19" s="10"/>
      <c r="L19" s="133"/>
      <c r="M19" s="40"/>
      <c r="N19" s="98">
        <v>1833</v>
      </c>
      <c r="X19" s="19">
        <v>1434.44</v>
      </c>
      <c r="AG19" s="154">
        <f t="shared" si="1"/>
        <v>3267.44</v>
      </c>
    </row>
    <row r="20" spans="2:40" ht="18" customHeight="1" x14ac:dyDescent="0.25">
      <c r="B20" s="8">
        <v>19</v>
      </c>
      <c r="C20" s="8" t="s">
        <v>424</v>
      </c>
      <c r="D20" s="8" t="s">
        <v>199</v>
      </c>
      <c r="E20" s="154">
        <f t="shared" si="0"/>
        <v>2319.71</v>
      </c>
      <c r="F20" s="172"/>
      <c r="G20" s="190"/>
      <c r="H20" s="27"/>
      <c r="I20" s="11"/>
      <c r="K20" s="10"/>
      <c r="L20" s="133"/>
      <c r="M20" s="40"/>
      <c r="N20" s="98"/>
      <c r="Q20" s="231">
        <v>1007</v>
      </c>
      <c r="W20" s="24">
        <v>1312.71</v>
      </c>
      <c r="AG20" s="154">
        <f t="shared" si="1"/>
        <v>2319.71</v>
      </c>
    </row>
    <row r="21" spans="2:40" ht="18" customHeight="1" x14ac:dyDescent="0.25">
      <c r="B21" s="8">
        <v>20</v>
      </c>
      <c r="C21" s="8" t="s">
        <v>765</v>
      </c>
      <c r="D21" s="8" t="s">
        <v>614</v>
      </c>
      <c r="E21" s="154">
        <f t="shared" si="0"/>
        <v>2078.34</v>
      </c>
      <c r="AC21" s="144">
        <v>1232.3399999999999</v>
      </c>
      <c r="AE21" s="231">
        <v>846</v>
      </c>
      <c r="AG21" s="154">
        <f t="shared" si="1"/>
        <v>2078.34</v>
      </c>
    </row>
    <row r="22" spans="2:40" ht="18" customHeight="1" x14ac:dyDescent="0.25">
      <c r="B22" s="8">
        <v>21</v>
      </c>
      <c r="C22" s="8" t="s">
        <v>51</v>
      </c>
      <c r="D22" s="8" t="s">
        <v>713</v>
      </c>
      <c r="E22" s="154">
        <f t="shared" si="0"/>
        <v>1439.32</v>
      </c>
      <c r="F22" s="174"/>
      <c r="G22" s="192"/>
      <c r="H22" s="205"/>
      <c r="I22" s="21"/>
      <c r="K22" s="215"/>
      <c r="L22" s="219"/>
      <c r="M22" s="223"/>
      <c r="Z22" s="46">
        <v>1439.32</v>
      </c>
      <c r="AG22" s="154">
        <f t="shared" si="1"/>
        <v>1439.32</v>
      </c>
    </row>
    <row r="23" spans="2:40" ht="18" customHeight="1" x14ac:dyDescent="0.25">
      <c r="B23" s="8">
        <v>22</v>
      </c>
      <c r="C23" s="8" t="s">
        <v>282</v>
      </c>
      <c r="D23" s="8" t="s">
        <v>44</v>
      </c>
      <c r="E23" s="154">
        <f t="shared" si="0"/>
        <v>1287.22</v>
      </c>
      <c r="F23" s="172"/>
      <c r="G23" s="190"/>
      <c r="H23" s="27"/>
      <c r="I23" s="11"/>
      <c r="K23" s="10">
        <v>179.19</v>
      </c>
      <c r="L23" s="133">
        <v>542.85</v>
      </c>
      <c r="M23" s="40">
        <v>205.63</v>
      </c>
      <c r="N23" s="98"/>
      <c r="P23" s="19">
        <v>359.55</v>
      </c>
      <c r="AG23" s="154">
        <f t="shared" si="1"/>
        <v>1287.22</v>
      </c>
    </row>
    <row r="24" spans="2:40" ht="18" customHeight="1" x14ac:dyDescent="0.25">
      <c r="B24" s="8">
        <v>23</v>
      </c>
      <c r="C24" s="8" t="s">
        <v>742</v>
      </c>
      <c r="D24" s="8" t="s">
        <v>743</v>
      </c>
      <c r="E24" s="154">
        <f t="shared" si="0"/>
        <v>1285.92</v>
      </c>
      <c r="AB24" s="254">
        <v>1285.92</v>
      </c>
      <c r="AG24" s="154">
        <f t="shared" si="1"/>
        <v>1285.92</v>
      </c>
    </row>
    <row r="25" spans="2:40" s="411" customFormat="1" ht="18" customHeight="1" thickBot="1" x14ac:dyDescent="0.3">
      <c r="B25" s="385">
        <v>24</v>
      </c>
      <c r="C25" s="385" t="s">
        <v>388</v>
      </c>
      <c r="D25" s="385" t="s">
        <v>217</v>
      </c>
      <c r="E25" s="386">
        <f t="shared" si="0"/>
        <v>1260.78</v>
      </c>
      <c r="F25" s="387"/>
      <c r="G25" s="388"/>
      <c r="H25" s="389"/>
      <c r="I25" s="390"/>
      <c r="J25" s="391"/>
      <c r="K25" s="392"/>
      <c r="L25" s="393"/>
      <c r="M25" s="394"/>
      <c r="N25" s="395"/>
      <c r="O25" s="396">
        <v>1260.78</v>
      </c>
      <c r="P25" s="397"/>
      <c r="Q25" s="398"/>
      <c r="R25" s="399"/>
      <c r="S25" s="400"/>
      <c r="T25" s="401"/>
      <c r="U25" s="402"/>
      <c r="V25" s="403"/>
      <c r="W25" s="404"/>
      <c r="X25" s="397"/>
      <c r="Y25" s="405"/>
      <c r="Z25" s="406"/>
      <c r="AA25" s="407"/>
      <c r="AB25" s="408"/>
      <c r="AC25" s="403"/>
      <c r="AD25" s="409"/>
      <c r="AE25" s="398"/>
      <c r="AF25" s="410"/>
      <c r="AG25" s="386">
        <f t="shared" si="1"/>
        <v>1260.78</v>
      </c>
      <c r="AN25" s="412"/>
    </row>
    <row r="26" spans="2:40" ht="18" customHeight="1" x14ac:dyDescent="0.25">
      <c r="B26" s="23">
        <v>25</v>
      </c>
      <c r="C26" s="23" t="s">
        <v>691</v>
      </c>
      <c r="D26" s="23" t="s">
        <v>692</v>
      </c>
      <c r="E26" s="157">
        <f t="shared" si="0"/>
        <v>1112.96</v>
      </c>
      <c r="F26" s="361"/>
      <c r="G26" s="362"/>
      <c r="H26" s="363"/>
      <c r="I26" s="364"/>
      <c r="J26" s="365"/>
      <c r="K26" s="366"/>
      <c r="L26" s="367"/>
      <c r="M26" s="368"/>
      <c r="N26" s="369"/>
      <c r="O26" s="370"/>
      <c r="P26" s="371"/>
      <c r="Q26" s="372"/>
      <c r="R26" s="373"/>
      <c r="S26" s="374"/>
      <c r="T26" s="375"/>
      <c r="U26" s="376"/>
      <c r="V26" s="377"/>
      <c r="W26" s="378"/>
      <c r="X26" s="371"/>
      <c r="Y26" s="379">
        <v>589.57000000000005</v>
      </c>
      <c r="Z26" s="380">
        <v>523.39</v>
      </c>
      <c r="AA26" s="381"/>
      <c r="AB26" s="382"/>
      <c r="AC26" s="377"/>
      <c r="AD26" s="383"/>
      <c r="AE26" s="372"/>
      <c r="AF26" s="384"/>
      <c r="AG26" s="157">
        <f t="shared" si="1"/>
        <v>1112.96</v>
      </c>
    </row>
    <row r="27" spans="2:40" ht="18" customHeight="1" x14ac:dyDescent="0.25">
      <c r="B27" s="8">
        <v>26</v>
      </c>
      <c r="C27" s="8" t="s">
        <v>280</v>
      </c>
      <c r="D27" s="8" t="s">
        <v>219</v>
      </c>
      <c r="E27" s="154">
        <f t="shared" si="0"/>
        <v>1003.45</v>
      </c>
      <c r="F27" s="172"/>
      <c r="G27" s="190"/>
      <c r="H27" s="27"/>
      <c r="I27" s="11"/>
      <c r="J27" s="106"/>
      <c r="K27" s="10">
        <v>1003.45</v>
      </c>
      <c r="L27" s="133"/>
      <c r="M27" s="40"/>
      <c r="N27" s="97"/>
      <c r="O27" s="261"/>
      <c r="P27" s="32"/>
      <c r="Q27" s="229"/>
      <c r="R27" s="31"/>
      <c r="S27" s="147"/>
      <c r="T27" s="38"/>
      <c r="U27" s="238"/>
      <c r="V27" s="142"/>
      <c r="W27" s="50"/>
      <c r="X27" s="32"/>
      <c r="Y27" s="52"/>
      <c r="Z27" s="47"/>
      <c r="AA27" s="30"/>
      <c r="AB27" s="252"/>
      <c r="AC27" s="142"/>
      <c r="AD27" s="110"/>
      <c r="AE27" s="229"/>
      <c r="AF27" s="51"/>
      <c r="AG27" s="154">
        <f t="shared" si="1"/>
        <v>1003.45</v>
      </c>
    </row>
    <row r="28" spans="2:40" ht="18" customHeight="1" x14ac:dyDescent="0.25">
      <c r="B28" s="8">
        <v>27</v>
      </c>
      <c r="C28" s="8" t="s">
        <v>528</v>
      </c>
      <c r="D28" s="8" t="s">
        <v>529</v>
      </c>
      <c r="E28" s="154">
        <f t="shared" si="0"/>
        <v>998.28</v>
      </c>
      <c r="F28" s="174"/>
      <c r="G28" s="192"/>
      <c r="H28" s="205"/>
      <c r="I28" s="21"/>
      <c r="K28" s="215"/>
      <c r="L28" s="219"/>
      <c r="M28" s="223"/>
      <c r="T28" s="33">
        <v>998.28</v>
      </c>
      <c r="AG28" s="154">
        <f t="shared" si="1"/>
        <v>998.28</v>
      </c>
    </row>
    <row r="29" spans="2:40" ht="18" customHeight="1" x14ac:dyDescent="0.25">
      <c r="B29" s="8">
        <v>28</v>
      </c>
      <c r="C29" s="8" t="s">
        <v>389</v>
      </c>
      <c r="D29" s="8" t="s">
        <v>390</v>
      </c>
      <c r="E29" s="154">
        <f t="shared" si="0"/>
        <v>608.65</v>
      </c>
      <c r="F29" s="172"/>
      <c r="G29" s="190"/>
      <c r="H29" s="27"/>
      <c r="I29" s="11"/>
      <c r="K29" s="10"/>
      <c r="L29" s="133"/>
      <c r="M29" s="40"/>
      <c r="N29" s="98"/>
      <c r="O29" s="262">
        <v>608.65</v>
      </c>
      <c r="AG29" s="154">
        <f t="shared" si="1"/>
        <v>608.65</v>
      </c>
    </row>
    <row r="30" spans="2:40" ht="18" customHeight="1" x14ac:dyDescent="0.25">
      <c r="B30" s="8">
        <v>29</v>
      </c>
      <c r="C30" s="8" t="s">
        <v>355</v>
      </c>
      <c r="D30" s="8" t="s">
        <v>199</v>
      </c>
      <c r="E30" s="154">
        <f t="shared" si="0"/>
        <v>575.75</v>
      </c>
      <c r="F30" s="172"/>
      <c r="G30" s="190"/>
      <c r="H30" s="27"/>
      <c r="I30" s="11"/>
      <c r="J30" s="106"/>
      <c r="K30" s="10"/>
      <c r="L30" s="133"/>
      <c r="M30" s="40">
        <v>575.75</v>
      </c>
      <c r="N30" s="97"/>
      <c r="O30" s="261"/>
      <c r="P30" s="32"/>
      <c r="Q30" s="229"/>
      <c r="R30" s="31"/>
      <c r="S30" s="147"/>
      <c r="T30" s="38"/>
      <c r="U30" s="238"/>
      <c r="V30" s="142"/>
      <c r="W30" s="50"/>
      <c r="X30" s="32"/>
      <c r="Y30" s="52"/>
      <c r="Z30" s="47"/>
      <c r="AA30" s="30"/>
      <c r="AB30" s="252"/>
      <c r="AC30" s="142"/>
      <c r="AD30" s="110"/>
      <c r="AE30" s="229"/>
      <c r="AF30" s="51"/>
      <c r="AG30" s="154">
        <f t="shared" si="1"/>
        <v>575.75</v>
      </c>
    </row>
    <row r="31" spans="2:40" ht="18" customHeight="1" x14ac:dyDescent="0.25">
      <c r="B31" s="8">
        <v>30</v>
      </c>
      <c r="C31" s="8" t="s">
        <v>283</v>
      </c>
      <c r="D31" s="8" t="s">
        <v>284</v>
      </c>
      <c r="E31" s="154">
        <f t="shared" si="0"/>
        <v>549.31999999999994</v>
      </c>
      <c r="F31" s="172"/>
      <c r="G31" s="190"/>
      <c r="H31" s="27"/>
      <c r="I31" s="11"/>
      <c r="J31" s="106"/>
      <c r="K31" s="10">
        <v>179.19</v>
      </c>
      <c r="L31" s="133"/>
      <c r="M31" s="40">
        <v>370.13</v>
      </c>
      <c r="N31" s="97"/>
      <c r="O31" s="261"/>
      <c r="P31" s="32"/>
      <c r="Q31" s="229"/>
      <c r="R31" s="31"/>
      <c r="S31" s="147"/>
      <c r="T31" s="38"/>
      <c r="U31" s="238"/>
      <c r="V31" s="142"/>
      <c r="W31" s="50"/>
      <c r="X31" s="32"/>
      <c r="Y31" s="52"/>
      <c r="Z31" s="47"/>
      <c r="AA31" s="30"/>
      <c r="AB31" s="252"/>
      <c r="AC31" s="142"/>
      <c r="AD31" s="110"/>
      <c r="AE31" s="229"/>
      <c r="AF31" s="51"/>
      <c r="AG31" s="154">
        <f t="shared" si="1"/>
        <v>549.31999999999994</v>
      </c>
    </row>
    <row r="32" spans="2:40" ht="18" customHeight="1" x14ac:dyDescent="0.25">
      <c r="B32" s="8">
        <v>31</v>
      </c>
      <c r="C32" s="8" t="s">
        <v>45</v>
      </c>
      <c r="D32" s="8" t="s">
        <v>49</v>
      </c>
      <c r="E32" s="154">
        <f t="shared" si="0"/>
        <v>352.5</v>
      </c>
      <c r="F32" s="172">
        <v>352.5</v>
      </c>
      <c r="G32" s="190"/>
      <c r="H32" s="27"/>
      <c r="I32" s="11"/>
      <c r="J32" s="106"/>
      <c r="K32" s="10"/>
      <c r="L32" s="133"/>
      <c r="M32" s="40"/>
      <c r="N32" s="97"/>
      <c r="O32" s="261"/>
      <c r="P32" s="32"/>
      <c r="Q32" s="229"/>
      <c r="R32" s="31"/>
      <c r="S32" s="147"/>
      <c r="T32" s="38"/>
      <c r="U32" s="238"/>
      <c r="V32" s="142"/>
      <c r="W32" s="50"/>
      <c r="X32" s="32"/>
      <c r="Y32" s="52"/>
      <c r="Z32" s="47"/>
      <c r="AA32" s="30"/>
      <c r="AB32" s="252"/>
      <c r="AC32" s="142"/>
      <c r="AD32" s="110"/>
      <c r="AE32" s="229"/>
      <c r="AF32" s="51"/>
      <c r="AG32" s="154">
        <f t="shared" si="1"/>
        <v>352.5</v>
      </c>
    </row>
    <row r="33" spans="2:33" ht="18" customHeight="1" x14ac:dyDescent="0.25">
      <c r="B33" s="8">
        <v>32</v>
      </c>
      <c r="C33" s="8" t="s">
        <v>218</v>
      </c>
      <c r="D33" s="8" t="s">
        <v>219</v>
      </c>
      <c r="E33" s="154">
        <f t="shared" si="0"/>
        <v>223.25</v>
      </c>
      <c r="F33" s="172"/>
      <c r="G33" s="190"/>
      <c r="H33" s="27"/>
      <c r="I33" s="11"/>
      <c r="J33" s="106">
        <v>223.25</v>
      </c>
      <c r="K33" s="10"/>
      <c r="L33" s="133"/>
      <c r="M33" s="40"/>
      <c r="N33" s="97"/>
      <c r="O33" s="261"/>
      <c r="P33" s="32"/>
      <c r="Q33" s="229"/>
      <c r="R33" s="31"/>
      <c r="S33" s="147"/>
      <c r="T33" s="38"/>
      <c r="U33" s="238"/>
      <c r="V33" s="142"/>
      <c r="W33" s="50"/>
      <c r="X33" s="32"/>
      <c r="Y33" s="52"/>
      <c r="Z33" s="47"/>
      <c r="AA33" s="30"/>
      <c r="AB33" s="252"/>
      <c r="AC33" s="142"/>
      <c r="AD33" s="110"/>
      <c r="AE33" s="229"/>
      <c r="AF33" s="51"/>
      <c r="AG33" s="154">
        <f t="shared" si="1"/>
        <v>223.25</v>
      </c>
    </row>
    <row r="34" spans="2:33" ht="18" customHeight="1" x14ac:dyDescent="0.25">
      <c r="B34" s="8">
        <v>33</v>
      </c>
      <c r="C34" s="8"/>
      <c r="E34" s="154">
        <f t="shared" ref="E34:E62" si="2">AG34</f>
        <v>0</v>
      </c>
      <c r="AG34" s="154">
        <f t="shared" ref="AG34:AG62" si="3">SUM(F34:AF34)</f>
        <v>0</v>
      </c>
    </row>
    <row r="35" spans="2:33" ht="18" customHeight="1" x14ac:dyDescent="0.25">
      <c r="B35" s="8">
        <v>34</v>
      </c>
      <c r="C35" s="8"/>
      <c r="E35" s="154">
        <f t="shared" si="2"/>
        <v>0</v>
      </c>
      <c r="AG35" s="154">
        <f t="shared" si="3"/>
        <v>0</v>
      </c>
    </row>
    <row r="36" spans="2:33" ht="18" customHeight="1" x14ac:dyDescent="0.25">
      <c r="B36" s="8">
        <v>35</v>
      </c>
      <c r="C36" s="8"/>
      <c r="E36" s="154">
        <f t="shared" si="2"/>
        <v>0</v>
      </c>
      <c r="AG36" s="154">
        <f t="shared" si="3"/>
        <v>0</v>
      </c>
    </row>
    <row r="37" spans="2:33" ht="18" customHeight="1" x14ac:dyDescent="0.25">
      <c r="B37" s="8">
        <v>36</v>
      </c>
      <c r="C37" s="8"/>
      <c r="E37" s="154">
        <f t="shared" si="2"/>
        <v>0</v>
      </c>
      <c r="AG37" s="154">
        <f t="shared" si="3"/>
        <v>0</v>
      </c>
    </row>
    <row r="38" spans="2:33" ht="18" customHeight="1" x14ac:dyDescent="0.25">
      <c r="B38" s="8">
        <v>37</v>
      </c>
      <c r="C38" s="8"/>
      <c r="E38" s="154">
        <f t="shared" si="2"/>
        <v>0</v>
      </c>
      <c r="AG38" s="154">
        <f t="shared" si="3"/>
        <v>0</v>
      </c>
    </row>
    <row r="39" spans="2:33" ht="18" customHeight="1" x14ac:dyDescent="0.25">
      <c r="B39" s="8">
        <v>38</v>
      </c>
      <c r="C39" s="8"/>
      <c r="E39" s="154">
        <f t="shared" si="2"/>
        <v>0</v>
      </c>
      <c r="AG39" s="154">
        <f t="shared" si="3"/>
        <v>0</v>
      </c>
    </row>
    <row r="40" spans="2:33" ht="18" customHeight="1" x14ac:dyDescent="0.25">
      <c r="B40" s="8">
        <v>39</v>
      </c>
      <c r="C40" s="8"/>
      <c r="E40" s="154">
        <f t="shared" si="2"/>
        <v>0</v>
      </c>
      <c r="AG40" s="154">
        <f t="shared" si="3"/>
        <v>0</v>
      </c>
    </row>
    <row r="41" spans="2:33" ht="18" customHeight="1" x14ac:dyDescent="0.25">
      <c r="B41" s="8">
        <v>40</v>
      </c>
      <c r="C41" s="8"/>
      <c r="E41" s="154">
        <f t="shared" si="2"/>
        <v>0</v>
      </c>
      <c r="AG41" s="154">
        <f t="shared" si="3"/>
        <v>0</v>
      </c>
    </row>
    <row r="42" spans="2:33" ht="18" customHeight="1" x14ac:dyDescent="0.25">
      <c r="B42" s="8">
        <v>41</v>
      </c>
      <c r="C42" s="8"/>
      <c r="E42" s="154">
        <f t="shared" si="2"/>
        <v>0</v>
      </c>
      <c r="AG42" s="154">
        <f t="shared" si="3"/>
        <v>0</v>
      </c>
    </row>
    <row r="43" spans="2:33" ht="18" customHeight="1" x14ac:dyDescent="0.25">
      <c r="B43" s="8">
        <v>42</v>
      </c>
      <c r="C43" s="8"/>
      <c r="E43" s="154">
        <f t="shared" si="2"/>
        <v>0</v>
      </c>
      <c r="AG43" s="154">
        <f t="shared" si="3"/>
        <v>0</v>
      </c>
    </row>
    <row r="44" spans="2:33" ht="18" customHeight="1" x14ac:dyDescent="0.25">
      <c r="B44" s="8">
        <v>43</v>
      </c>
      <c r="C44" s="8"/>
      <c r="E44" s="154">
        <f t="shared" si="2"/>
        <v>0</v>
      </c>
      <c r="AG44" s="154">
        <f t="shared" si="3"/>
        <v>0</v>
      </c>
    </row>
    <row r="45" spans="2:33" ht="18" customHeight="1" x14ac:dyDescent="0.25">
      <c r="B45" s="8">
        <v>44</v>
      </c>
      <c r="C45" s="23"/>
      <c r="D45" s="23"/>
      <c r="E45" s="154">
        <f t="shared" si="2"/>
        <v>0</v>
      </c>
      <c r="AG45" s="154">
        <f t="shared" si="3"/>
        <v>0</v>
      </c>
    </row>
    <row r="46" spans="2:33" ht="18" customHeight="1" x14ac:dyDescent="0.25">
      <c r="B46" s="8">
        <v>45</v>
      </c>
      <c r="C46" s="8"/>
      <c r="E46" s="154">
        <f t="shared" si="2"/>
        <v>0</v>
      </c>
      <c r="AG46" s="154">
        <f t="shared" si="3"/>
        <v>0</v>
      </c>
    </row>
    <row r="47" spans="2:33" ht="18" customHeight="1" x14ac:dyDescent="0.25">
      <c r="B47" s="8">
        <v>46</v>
      </c>
      <c r="C47" s="8"/>
      <c r="E47" s="154">
        <f t="shared" si="2"/>
        <v>0</v>
      </c>
      <c r="AG47" s="154">
        <f t="shared" si="3"/>
        <v>0</v>
      </c>
    </row>
    <row r="48" spans="2:33" ht="18" customHeight="1" x14ac:dyDescent="0.25">
      <c r="B48" s="8">
        <v>47</v>
      </c>
      <c r="C48" s="8"/>
      <c r="E48" s="154">
        <f t="shared" si="2"/>
        <v>0</v>
      </c>
      <c r="AG48" s="154">
        <f t="shared" si="3"/>
        <v>0</v>
      </c>
    </row>
    <row r="49" spans="2:33" ht="18" customHeight="1" x14ac:dyDescent="0.25">
      <c r="B49" s="8">
        <v>48</v>
      </c>
      <c r="C49" s="8"/>
      <c r="E49" s="154">
        <f t="shared" si="2"/>
        <v>0</v>
      </c>
      <c r="AG49" s="154">
        <f t="shared" si="3"/>
        <v>0</v>
      </c>
    </row>
    <row r="50" spans="2:33" ht="18" customHeight="1" x14ac:dyDescent="0.25">
      <c r="B50" s="8">
        <v>49</v>
      </c>
      <c r="C50" s="8"/>
      <c r="E50" s="154">
        <f t="shared" si="2"/>
        <v>0</v>
      </c>
      <c r="AG50" s="154">
        <f t="shared" si="3"/>
        <v>0</v>
      </c>
    </row>
    <row r="51" spans="2:33" ht="18" customHeight="1" x14ac:dyDescent="0.25">
      <c r="B51" s="8">
        <v>50</v>
      </c>
      <c r="C51" s="8"/>
      <c r="E51" s="154">
        <f t="shared" si="2"/>
        <v>0</v>
      </c>
      <c r="AG51" s="154">
        <f t="shared" si="3"/>
        <v>0</v>
      </c>
    </row>
    <row r="52" spans="2:33" ht="18" customHeight="1" x14ac:dyDescent="0.25">
      <c r="B52" s="8">
        <v>51</v>
      </c>
      <c r="C52" s="8"/>
      <c r="E52" s="154">
        <f t="shared" si="2"/>
        <v>0</v>
      </c>
      <c r="AG52" s="154">
        <f t="shared" si="3"/>
        <v>0</v>
      </c>
    </row>
    <row r="53" spans="2:33" ht="18" customHeight="1" x14ac:dyDescent="0.25">
      <c r="B53" s="8">
        <v>52</v>
      </c>
      <c r="C53" s="8"/>
      <c r="E53" s="154">
        <f t="shared" si="2"/>
        <v>0</v>
      </c>
      <c r="AG53" s="154">
        <f t="shared" si="3"/>
        <v>0</v>
      </c>
    </row>
    <row r="54" spans="2:33" ht="18" customHeight="1" x14ac:dyDescent="0.25">
      <c r="B54" s="8">
        <v>53</v>
      </c>
      <c r="C54" s="8"/>
      <c r="E54" s="154">
        <f t="shared" si="2"/>
        <v>0</v>
      </c>
      <c r="AG54" s="154">
        <f t="shared" si="3"/>
        <v>0</v>
      </c>
    </row>
    <row r="55" spans="2:33" ht="18" customHeight="1" x14ac:dyDescent="0.25">
      <c r="B55" s="8">
        <v>54</v>
      </c>
      <c r="C55" s="8"/>
      <c r="E55" s="154">
        <f t="shared" si="2"/>
        <v>0</v>
      </c>
      <c r="AG55" s="154">
        <f t="shared" si="3"/>
        <v>0</v>
      </c>
    </row>
    <row r="56" spans="2:33" ht="18" customHeight="1" x14ac:dyDescent="0.25">
      <c r="B56" s="8">
        <v>55</v>
      </c>
      <c r="C56" s="8"/>
      <c r="E56" s="154">
        <f t="shared" si="2"/>
        <v>0</v>
      </c>
      <c r="AG56" s="154">
        <f t="shared" si="3"/>
        <v>0</v>
      </c>
    </row>
    <row r="57" spans="2:33" ht="18" customHeight="1" x14ac:dyDescent="0.25">
      <c r="B57" s="8">
        <v>56</v>
      </c>
      <c r="C57" s="8"/>
      <c r="E57" s="154">
        <f t="shared" si="2"/>
        <v>0</v>
      </c>
      <c r="AG57" s="154">
        <f t="shared" si="3"/>
        <v>0</v>
      </c>
    </row>
    <row r="58" spans="2:33" ht="18" customHeight="1" x14ac:dyDescent="0.25">
      <c r="B58" s="8">
        <v>57</v>
      </c>
      <c r="C58" s="8"/>
      <c r="E58" s="154">
        <f t="shared" si="2"/>
        <v>0</v>
      </c>
      <c r="AG58" s="154">
        <f t="shared" si="3"/>
        <v>0</v>
      </c>
    </row>
    <row r="59" spans="2:33" ht="18" customHeight="1" x14ac:dyDescent="0.25">
      <c r="B59" s="8">
        <v>58</v>
      </c>
      <c r="C59" s="8"/>
      <c r="E59" s="154">
        <f t="shared" si="2"/>
        <v>0</v>
      </c>
      <c r="AG59" s="154">
        <f t="shared" si="3"/>
        <v>0</v>
      </c>
    </row>
    <row r="60" spans="2:33" ht="18" customHeight="1" x14ac:dyDescent="0.25">
      <c r="B60" s="8">
        <v>59</v>
      </c>
      <c r="C60" s="8"/>
      <c r="E60" s="154">
        <f t="shared" si="2"/>
        <v>0</v>
      </c>
      <c r="AG60" s="154">
        <f t="shared" si="3"/>
        <v>0</v>
      </c>
    </row>
    <row r="61" spans="2:33" ht="18" customHeight="1" x14ac:dyDescent="0.25">
      <c r="B61" s="8">
        <v>60</v>
      </c>
      <c r="C61" s="8"/>
      <c r="E61" s="154">
        <f t="shared" si="2"/>
        <v>0</v>
      </c>
      <c r="AG61" s="154">
        <f t="shared" si="3"/>
        <v>0</v>
      </c>
    </row>
    <row r="62" spans="2:33" ht="18" customHeight="1" x14ac:dyDescent="0.25">
      <c r="B62" s="8">
        <v>61</v>
      </c>
      <c r="C62" s="8"/>
      <c r="E62" s="154">
        <f t="shared" si="2"/>
        <v>0</v>
      </c>
      <c r="AG62" s="154">
        <f t="shared" si="3"/>
        <v>0</v>
      </c>
    </row>
    <row r="63" spans="2:33" ht="18" customHeight="1" x14ac:dyDescent="0.25">
      <c r="B63" s="8">
        <v>62</v>
      </c>
      <c r="C63" s="8"/>
      <c r="E63" s="154">
        <f t="shared" ref="E63:E96" si="4">AG63</f>
        <v>0</v>
      </c>
      <c r="AG63" s="154">
        <f t="shared" ref="AG63:AG98" si="5">SUM(F63:AF63)</f>
        <v>0</v>
      </c>
    </row>
    <row r="64" spans="2:33" ht="18" customHeight="1" x14ac:dyDescent="0.25">
      <c r="B64" s="8">
        <v>63</v>
      </c>
      <c r="C64" s="8"/>
      <c r="E64" s="154">
        <f t="shared" si="4"/>
        <v>0</v>
      </c>
      <c r="AG64" s="154">
        <f t="shared" si="5"/>
        <v>0</v>
      </c>
    </row>
    <row r="65" spans="2:33" ht="18" customHeight="1" x14ac:dyDescent="0.25">
      <c r="B65" s="8">
        <v>64</v>
      </c>
      <c r="C65" s="8"/>
      <c r="E65" s="154">
        <f t="shared" si="4"/>
        <v>0</v>
      </c>
      <c r="AG65" s="154">
        <f t="shared" si="5"/>
        <v>0</v>
      </c>
    </row>
    <row r="66" spans="2:33" ht="18" customHeight="1" x14ac:dyDescent="0.25">
      <c r="B66" s="8">
        <v>65</v>
      </c>
      <c r="C66" s="8"/>
      <c r="E66" s="154">
        <f t="shared" si="4"/>
        <v>0</v>
      </c>
      <c r="AG66" s="154">
        <f t="shared" si="5"/>
        <v>0</v>
      </c>
    </row>
    <row r="67" spans="2:33" ht="18" customHeight="1" x14ac:dyDescent="0.25">
      <c r="B67" s="8">
        <v>66</v>
      </c>
      <c r="C67" s="8"/>
      <c r="E67" s="154">
        <f t="shared" si="4"/>
        <v>0</v>
      </c>
      <c r="AG67" s="154">
        <f t="shared" si="5"/>
        <v>0</v>
      </c>
    </row>
    <row r="68" spans="2:33" ht="18" customHeight="1" x14ac:dyDescent="0.25">
      <c r="B68" s="8">
        <v>67</v>
      </c>
      <c r="C68" s="8"/>
      <c r="E68" s="154">
        <f t="shared" si="4"/>
        <v>0</v>
      </c>
      <c r="AG68" s="154">
        <f t="shared" si="5"/>
        <v>0</v>
      </c>
    </row>
    <row r="69" spans="2:33" ht="18" customHeight="1" x14ac:dyDescent="0.25">
      <c r="B69" s="8">
        <v>68</v>
      </c>
      <c r="C69" s="8"/>
      <c r="E69" s="154">
        <f t="shared" si="4"/>
        <v>0</v>
      </c>
      <c r="AG69" s="154">
        <f t="shared" si="5"/>
        <v>0</v>
      </c>
    </row>
    <row r="70" spans="2:33" ht="18" customHeight="1" x14ac:dyDescent="0.25">
      <c r="B70" s="8">
        <v>69</v>
      </c>
      <c r="C70" s="8"/>
      <c r="E70" s="154">
        <f t="shared" si="4"/>
        <v>0</v>
      </c>
      <c r="AG70" s="154">
        <f t="shared" si="5"/>
        <v>0</v>
      </c>
    </row>
    <row r="71" spans="2:33" ht="18" customHeight="1" x14ac:dyDescent="0.25">
      <c r="B71" s="8">
        <v>70</v>
      </c>
      <c r="C71" s="8"/>
      <c r="E71" s="154">
        <f t="shared" si="4"/>
        <v>0</v>
      </c>
      <c r="AG71" s="154">
        <f t="shared" si="5"/>
        <v>0</v>
      </c>
    </row>
    <row r="72" spans="2:33" ht="18" customHeight="1" x14ac:dyDescent="0.25">
      <c r="B72" s="8">
        <v>71</v>
      </c>
      <c r="C72" s="8"/>
      <c r="E72" s="154">
        <f t="shared" si="4"/>
        <v>0</v>
      </c>
      <c r="AG72" s="154">
        <f t="shared" si="5"/>
        <v>0</v>
      </c>
    </row>
    <row r="73" spans="2:33" ht="18" customHeight="1" x14ac:dyDescent="0.25">
      <c r="B73" s="8">
        <v>72</v>
      </c>
      <c r="C73" s="8"/>
      <c r="E73" s="154">
        <f t="shared" si="4"/>
        <v>0</v>
      </c>
      <c r="AG73" s="154">
        <f t="shared" si="5"/>
        <v>0</v>
      </c>
    </row>
    <row r="74" spans="2:33" ht="18" customHeight="1" x14ac:dyDescent="0.25">
      <c r="B74" s="8">
        <v>73</v>
      </c>
      <c r="C74" s="8"/>
      <c r="E74" s="154">
        <f t="shared" si="4"/>
        <v>0</v>
      </c>
      <c r="AG74" s="154">
        <f t="shared" si="5"/>
        <v>0</v>
      </c>
    </row>
    <row r="75" spans="2:33" ht="18" customHeight="1" x14ac:dyDescent="0.25">
      <c r="B75" s="8">
        <v>74</v>
      </c>
      <c r="C75" s="8"/>
      <c r="E75" s="154">
        <f t="shared" si="4"/>
        <v>0</v>
      </c>
      <c r="AG75" s="154">
        <f t="shared" si="5"/>
        <v>0</v>
      </c>
    </row>
    <row r="76" spans="2:33" ht="18" customHeight="1" x14ac:dyDescent="0.25">
      <c r="B76" s="8">
        <v>75</v>
      </c>
      <c r="C76" s="8"/>
      <c r="E76" s="154">
        <f t="shared" si="4"/>
        <v>0</v>
      </c>
      <c r="AG76" s="154">
        <f t="shared" si="5"/>
        <v>0</v>
      </c>
    </row>
    <row r="77" spans="2:33" ht="18" customHeight="1" x14ac:dyDescent="0.25">
      <c r="B77" s="8">
        <v>76</v>
      </c>
      <c r="C77" s="8"/>
      <c r="E77" s="154">
        <f t="shared" si="4"/>
        <v>0</v>
      </c>
      <c r="AG77" s="154">
        <f t="shared" si="5"/>
        <v>0</v>
      </c>
    </row>
    <row r="78" spans="2:33" ht="18" customHeight="1" x14ac:dyDescent="0.25">
      <c r="B78" s="8">
        <v>77</v>
      </c>
      <c r="C78" s="8"/>
      <c r="E78" s="154">
        <f t="shared" si="4"/>
        <v>0</v>
      </c>
      <c r="AG78" s="154">
        <f t="shared" si="5"/>
        <v>0</v>
      </c>
    </row>
    <row r="79" spans="2:33" ht="18" customHeight="1" x14ac:dyDescent="0.25">
      <c r="B79" s="8">
        <v>78</v>
      </c>
      <c r="C79" s="8"/>
      <c r="E79" s="154">
        <f t="shared" si="4"/>
        <v>0</v>
      </c>
      <c r="AG79" s="154">
        <f t="shared" si="5"/>
        <v>0</v>
      </c>
    </row>
    <row r="80" spans="2:33" ht="18" customHeight="1" x14ac:dyDescent="0.25">
      <c r="B80" s="8">
        <v>79</v>
      </c>
      <c r="C80" s="8"/>
      <c r="E80" s="154">
        <f t="shared" si="4"/>
        <v>0</v>
      </c>
      <c r="AG80" s="154">
        <f t="shared" si="5"/>
        <v>0</v>
      </c>
    </row>
    <row r="81" spans="2:33" ht="18" customHeight="1" x14ac:dyDescent="0.25">
      <c r="B81" s="8">
        <v>80</v>
      </c>
      <c r="C81" s="8"/>
      <c r="E81" s="154">
        <f t="shared" si="4"/>
        <v>0</v>
      </c>
      <c r="AG81" s="154">
        <f t="shared" si="5"/>
        <v>0</v>
      </c>
    </row>
    <row r="82" spans="2:33" ht="18" customHeight="1" x14ac:dyDescent="0.25">
      <c r="B82" s="8">
        <v>81</v>
      </c>
      <c r="C82" s="8"/>
      <c r="E82" s="154">
        <f t="shared" si="4"/>
        <v>0</v>
      </c>
      <c r="AG82" s="154">
        <f t="shared" si="5"/>
        <v>0</v>
      </c>
    </row>
    <row r="83" spans="2:33" ht="18" customHeight="1" x14ac:dyDescent="0.25">
      <c r="B83" s="8">
        <v>82</v>
      </c>
      <c r="C83" s="8"/>
      <c r="E83" s="154">
        <f t="shared" si="4"/>
        <v>0</v>
      </c>
      <c r="AG83" s="154">
        <f t="shared" si="5"/>
        <v>0</v>
      </c>
    </row>
    <row r="84" spans="2:33" ht="18" customHeight="1" x14ac:dyDescent="0.25">
      <c r="B84" s="8">
        <v>83</v>
      </c>
      <c r="C84" s="8"/>
      <c r="E84" s="154">
        <f t="shared" si="4"/>
        <v>0</v>
      </c>
      <c r="AG84" s="154">
        <f t="shared" si="5"/>
        <v>0</v>
      </c>
    </row>
    <row r="85" spans="2:33" ht="18" customHeight="1" x14ac:dyDescent="0.25">
      <c r="B85" s="8">
        <v>84</v>
      </c>
      <c r="C85" s="8"/>
      <c r="E85" s="154">
        <f t="shared" si="4"/>
        <v>0</v>
      </c>
      <c r="AG85" s="154">
        <f t="shared" si="5"/>
        <v>0</v>
      </c>
    </row>
    <row r="86" spans="2:33" ht="18" customHeight="1" x14ac:dyDescent="0.25">
      <c r="B86" s="8">
        <v>85</v>
      </c>
      <c r="C86" s="8"/>
      <c r="E86" s="154">
        <f t="shared" si="4"/>
        <v>0</v>
      </c>
      <c r="AG86" s="154">
        <f t="shared" si="5"/>
        <v>0</v>
      </c>
    </row>
    <row r="87" spans="2:33" ht="18" customHeight="1" x14ac:dyDescent="0.25">
      <c r="B87" s="8">
        <v>86</v>
      </c>
      <c r="C87" s="8"/>
      <c r="E87" s="154">
        <f t="shared" si="4"/>
        <v>0</v>
      </c>
      <c r="AG87" s="154">
        <f t="shared" si="5"/>
        <v>0</v>
      </c>
    </row>
    <row r="88" spans="2:33" ht="18" customHeight="1" x14ac:dyDescent="0.25">
      <c r="B88" s="8">
        <v>87</v>
      </c>
      <c r="C88" s="8"/>
      <c r="E88" s="154">
        <f t="shared" si="4"/>
        <v>0</v>
      </c>
      <c r="AG88" s="154">
        <f t="shared" si="5"/>
        <v>0</v>
      </c>
    </row>
    <row r="89" spans="2:33" ht="18" customHeight="1" x14ac:dyDescent="0.25">
      <c r="B89" s="8">
        <v>88</v>
      </c>
      <c r="C89" s="8"/>
      <c r="E89" s="154">
        <f t="shared" si="4"/>
        <v>0</v>
      </c>
      <c r="AG89" s="154">
        <f t="shared" si="5"/>
        <v>0</v>
      </c>
    </row>
    <row r="90" spans="2:33" ht="18" customHeight="1" x14ac:dyDescent="0.25">
      <c r="B90" s="8">
        <v>89</v>
      </c>
      <c r="C90" s="8"/>
      <c r="E90" s="154">
        <f t="shared" si="4"/>
        <v>0</v>
      </c>
      <c r="AG90" s="154">
        <f t="shared" si="5"/>
        <v>0</v>
      </c>
    </row>
    <row r="91" spans="2:33" ht="18" customHeight="1" x14ac:dyDescent="0.25">
      <c r="B91" s="8">
        <v>90</v>
      </c>
      <c r="C91" s="8"/>
      <c r="E91" s="154">
        <f t="shared" si="4"/>
        <v>0</v>
      </c>
      <c r="AG91" s="154">
        <f t="shared" si="5"/>
        <v>0</v>
      </c>
    </row>
    <row r="92" spans="2:33" ht="18" customHeight="1" x14ac:dyDescent="0.25">
      <c r="B92" s="8">
        <v>91</v>
      </c>
      <c r="C92" s="8"/>
      <c r="E92" s="154">
        <f t="shared" si="4"/>
        <v>0</v>
      </c>
      <c r="AG92" s="154">
        <f t="shared" si="5"/>
        <v>0</v>
      </c>
    </row>
    <row r="93" spans="2:33" ht="18" customHeight="1" x14ac:dyDescent="0.25">
      <c r="B93" s="8">
        <v>92</v>
      </c>
      <c r="C93" s="8"/>
      <c r="E93" s="154">
        <f t="shared" si="4"/>
        <v>0</v>
      </c>
      <c r="AG93" s="154">
        <f t="shared" si="5"/>
        <v>0</v>
      </c>
    </row>
    <row r="94" spans="2:33" ht="18" customHeight="1" x14ac:dyDescent="0.25">
      <c r="B94" s="8">
        <v>93</v>
      </c>
      <c r="C94" s="8"/>
      <c r="E94" s="154">
        <f t="shared" si="4"/>
        <v>0</v>
      </c>
      <c r="AG94" s="154">
        <f t="shared" si="5"/>
        <v>0</v>
      </c>
    </row>
    <row r="95" spans="2:33" ht="18" customHeight="1" x14ac:dyDescent="0.25">
      <c r="B95" s="8">
        <v>94</v>
      </c>
      <c r="C95" s="8"/>
      <c r="E95" s="154">
        <f t="shared" si="4"/>
        <v>0</v>
      </c>
      <c r="AG95" s="154">
        <f t="shared" si="5"/>
        <v>0</v>
      </c>
    </row>
    <row r="96" spans="2:33" ht="18" customHeight="1" x14ac:dyDescent="0.25">
      <c r="B96" s="8">
        <v>95</v>
      </c>
      <c r="C96" s="8"/>
      <c r="E96" s="154">
        <f t="shared" si="4"/>
        <v>0</v>
      </c>
      <c r="AG96" s="154">
        <f t="shared" si="5"/>
        <v>0</v>
      </c>
    </row>
    <row r="97" spans="2:33" ht="18" customHeight="1" x14ac:dyDescent="0.25">
      <c r="B97" s="8">
        <v>96</v>
      </c>
      <c r="C97" s="8"/>
      <c r="AG97" s="154">
        <f t="shared" si="5"/>
        <v>0</v>
      </c>
    </row>
    <row r="98" spans="2:33" ht="18" customHeight="1" x14ac:dyDescent="0.25">
      <c r="B98" s="8">
        <v>97</v>
      </c>
      <c r="C98" s="8"/>
      <c r="AG98" s="154">
        <f t="shared" si="5"/>
        <v>0</v>
      </c>
    </row>
  </sheetData>
  <sortState xmlns:xlrd2="http://schemas.microsoft.com/office/spreadsheetml/2017/richdata2" ref="A2:AG33">
    <sortCondition descending="1" ref="A2:A33"/>
  </sortState>
  <mergeCells count="1">
    <mergeCell ref="C1:D1"/>
  </mergeCells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5BE7-D5AB-477E-96FA-F5F9AC6ECA90}">
  <dimension ref="A1:C28"/>
  <sheetViews>
    <sheetView workbookViewId="0"/>
  </sheetViews>
  <sheetFormatPr defaultRowHeight="15" x14ac:dyDescent="0.25"/>
  <cols>
    <col min="1" max="1" width="24" customWidth="1"/>
    <col min="2" max="2" width="18.85546875" customWidth="1"/>
    <col min="3" max="3" width="17.85546875" customWidth="1"/>
    <col min="8" max="18" width="8.85546875" customWidth="1"/>
  </cols>
  <sheetData>
    <row r="1" spans="1:3" ht="16.899999999999999" customHeight="1" x14ac:dyDescent="0.25">
      <c r="A1" s="89" t="s">
        <v>31</v>
      </c>
      <c r="B1" s="89" t="s">
        <v>33</v>
      </c>
      <c r="C1" s="89" t="s">
        <v>34</v>
      </c>
    </row>
    <row r="2" spans="1:3" ht="16.899999999999999" customHeight="1" x14ac:dyDescent="0.25">
      <c r="A2" t="s">
        <v>41</v>
      </c>
      <c r="B2" t="s">
        <v>39</v>
      </c>
      <c r="C2" t="s">
        <v>40</v>
      </c>
    </row>
    <row r="3" spans="1:3" ht="16.899999999999999" customHeight="1" x14ac:dyDescent="0.25">
      <c r="A3" t="s">
        <v>205</v>
      </c>
      <c r="B3" t="s">
        <v>308</v>
      </c>
      <c r="C3" t="s">
        <v>309</v>
      </c>
    </row>
    <row r="4" spans="1:3" ht="16.899999999999999" customHeight="1" x14ac:dyDescent="0.25">
      <c r="A4" t="s">
        <v>430</v>
      </c>
      <c r="B4" t="s">
        <v>459</v>
      </c>
      <c r="C4" t="s">
        <v>460</v>
      </c>
    </row>
    <row r="5" spans="1:3" ht="16.899999999999999" customHeight="1" x14ac:dyDescent="0.25">
      <c r="A5" t="s">
        <v>17</v>
      </c>
      <c r="B5" t="s">
        <v>560</v>
      </c>
      <c r="C5" t="s">
        <v>561</v>
      </c>
    </row>
    <row r="6" spans="1:3" ht="16.899999999999999" customHeight="1" x14ac:dyDescent="0.25">
      <c r="A6" t="s">
        <v>573</v>
      </c>
      <c r="B6" t="s">
        <v>599</v>
      </c>
      <c r="C6" t="s">
        <v>600</v>
      </c>
    </row>
    <row r="7" spans="1:3" ht="16.899999999999999" customHeight="1" x14ac:dyDescent="0.25">
      <c r="A7" t="s">
        <v>12</v>
      </c>
      <c r="B7" t="s">
        <v>632</v>
      </c>
      <c r="C7" t="s">
        <v>633</v>
      </c>
    </row>
    <row r="8" spans="1:3" ht="16.899999999999999" customHeight="1" x14ac:dyDescent="0.25">
      <c r="A8" t="s">
        <v>641</v>
      </c>
      <c r="B8" t="s">
        <v>656</v>
      </c>
      <c r="C8" t="s">
        <v>657</v>
      </c>
    </row>
    <row r="9" spans="1:3" ht="16.899999999999999" customHeight="1" x14ac:dyDescent="0.25">
      <c r="A9" t="s">
        <v>658</v>
      </c>
      <c r="B9" t="s">
        <v>676</v>
      </c>
      <c r="C9" t="s">
        <v>677</v>
      </c>
    </row>
    <row r="10" spans="1:3" ht="16.899999999999999" customHeight="1" x14ac:dyDescent="0.25">
      <c r="A10" t="s">
        <v>659</v>
      </c>
      <c r="B10" t="s">
        <v>710</v>
      </c>
      <c r="C10" t="s">
        <v>711</v>
      </c>
    </row>
    <row r="11" spans="1:3" ht="16.899999999999999" customHeight="1" x14ac:dyDescent="0.25">
      <c r="A11" t="s">
        <v>723</v>
      </c>
      <c r="B11" t="s">
        <v>724</v>
      </c>
      <c r="C11" t="s">
        <v>725</v>
      </c>
    </row>
    <row r="12" spans="1:3" ht="16.899999999999999" customHeight="1" x14ac:dyDescent="0.25">
      <c r="A12" t="s">
        <v>740</v>
      </c>
      <c r="B12" t="s">
        <v>761</v>
      </c>
      <c r="C12" t="s">
        <v>762</v>
      </c>
    </row>
    <row r="13" spans="1:3" ht="16.899999999999999" customHeight="1" x14ac:dyDescent="0.25">
      <c r="A13" t="s">
        <v>6</v>
      </c>
      <c r="B13" t="s">
        <v>777</v>
      </c>
      <c r="C13" t="s">
        <v>778</v>
      </c>
    </row>
    <row r="14" spans="1:3" ht="16.899999999999999" customHeight="1" x14ac:dyDescent="0.25">
      <c r="A14" t="s">
        <v>818</v>
      </c>
      <c r="B14" t="s">
        <v>834</v>
      </c>
      <c r="C14" t="s">
        <v>835</v>
      </c>
    </row>
    <row r="15" spans="1:3" ht="16.899999999999999" customHeight="1" x14ac:dyDescent="0.25"/>
    <row r="16" spans="1:3" ht="16.899999999999999" customHeight="1" x14ac:dyDescent="0.25"/>
    <row r="17" ht="16.899999999999999" customHeight="1" x14ac:dyDescent="0.25"/>
    <row r="18" ht="16.899999999999999" customHeight="1" x14ac:dyDescent="0.25"/>
    <row r="19" ht="16.899999999999999" customHeight="1" x14ac:dyDescent="0.25"/>
    <row r="20" ht="16.899999999999999" customHeight="1" x14ac:dyDescent="0.25"/>
    <row r="21" ht="16.899999999999999" customHeight="1" x14ac:dyDescent="0.25"/>
    <row r="22" ht="16.899999999999999" customHeight="1" x14ac:dyDescent="0.25"/>
    <row r="23" ht="16.899999999999999" customHeight="1" x14ac:dyDescent="0.25"/>
    <row r="24" ht="16.899999999999999" customHeight="1" x14ac:dyDescent="0.25"/>
    <row r="25" ht="16.899999999999999" customHeight="1" x14ac:dyDescent="0.25"/>
    <row r="26" ht="16.899999999999999" customHeight="1" x14ac:dyDescent="0.25"/>
    <row r="27" ht="16.899999999999999" customHeight="1" x14ac:dyDescent="0.25"/>
    <row r="28" ht="16.899999999999999" customHeigh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O102"/>
  <sheetViews>
    <sheetView view="pageBreakPreview" zoomScale="80" zoomScaleNormal="75" zoomScaleSheetLayoutView="80" workbookViewId="0">
      <selection activeCell="D15" sqref="D15"/>
    </sheetView>
  </sheetViews>
  <sheetFormatPr defaultColWidth="9.140625" defaultRowHeight="15.75" x14ac:dyDescent="0.25"/>
  <cols>
    <col min="1" max="1" width="5.42578125" style="13" customWidth="1"/>
    <col min="2" max="2" width="4.7109375" style="8" customWidth="1"/>
    <col min="3" max="3" width="11" style="8" customWidth="1"/>
    <col min="4" max="4" width="15.140625" style="8" customWidth="1"/>
    <col min="5" max="5" width="12.7109375" style="158" customWidth="1"/>
    <col min="6" max="6" width="12.7109375" style="186" hidden="1" customWidth="1"/>
    <col min="7" max="7" width="12.7109375" style="203" hidden="1" customWidth="1"/>
    <col min="8" max="8" width="12.7109375" style="55" hidden="1" customWidth="1"/>
    <col min="9" max="9" width="12.7109375" style="25" hidden="1" customWidth="1"/>
    <col min="10" max="10" width="12.7109375" style="107" hidden="1" customWidth="1"/>
    <col min="11" max="11" width="12.7109375" style="217" hidden="1" customWidth="1"/>
    <col min="12" max="12" width="12.7109375" style="221" hidden="1" customWidth="1"/>
    <col min="13" max="13" width="12.7109375" style="17" hidden="1" customWidth="1"/>
    <col min="14" max="14" width="12.7109375" style="98" hidden="1" customWidth="1"/>
    <col min="15" max="15" width="12.7109375" style="262" hidden="1" customWidth="1"/>
    <col min="16" max="16" width="12.7109375" style="36" hidden="1" customWidth="1"/>
    <col min="17" max="17" width="12.7109375" style="235" hidden="1" customWidth="1"/>
    <col min="18" max="18" width="12.7109375" style="140" customWidth="1"/>
    <col min="19" max="19" width="12.7109375" style="150" customWidth="1"/>
    <col min="20" max="20" width="12.7109375" style="35" customWidth="1"/>
    <col min="21" max="21" width="12.7109375" style="244" customWidth="1"/>
    <col min="22" max="22" width="12.7109375" style="145" customWidth="1"/>
    <col min="23" max="23" width="12.7109375" style="246" customWidth="1"/>
    <col min="24" max="24" width="12.7109375" style="36" customWidth="1"/>
    <col min="25" max="25" width="12.7109375" style="115" customWidth="1"/>
    <col min="26" max="26" width="12.7109375" style="249" customWidth="1"/>
    <col min="27" max="27" width="12.7109375" style="28" customWidth="1"/>
    <col min="28" max="28" width="12.7109375" style="255" customWidth="1"/>
    <col min="29" max="29" width="12.7109375" style="145" customWidth="1"/>
    <col min="30" max="30" width="12.7109375" style="112" customWidth="1"/>
    <col min="31" max="31" width="12.7109375" style="299" customWidth="1"/>
    <col min="32" max="32" width="12.7109375" style="235" customWidth="1"/>
    <col min="33" max="33" width="12.7109375" style="136" customWidth="1"/>
    <col min="34" max="34" width="12.7109375" style="328" customWidth="1"/>
    <col min="35" max="35" width="12.7109375" style="170" customWidth="1"/>
    <col min="36" max="36" width="9.140625" style="13" customWidth="1"/>
    <col min="37" max="37" width="21" style="13" customWidth="1"/>
    <col min="38" max="38" width="7.7109375" style="13" customWidth="1"/>
    <col min="39" max="39" width="5.85546875" style="13" customWidth="1"/>
    <col min="40" max="40" width="11.5703125" style="13" customWidth="1"/>
    <col min="41" max="16384" width="9.140625" style="13"/>
  </cols>
  <sheetData>
    <row r="1" spans="1:41" ht="90" customHeight="1" x14ac:dyDescent="0.35">
      <c r="C1" s="358" t="s">
        <v>23</v>
      </c>
      <c r="D1" s="359"/>
      <c r="E1" s="153" t="s">
        <v>10</v>
      </c>
      <c r="F1" s="171" t="s">
        <v>35</v>
      </c>
      <c r="G1" s="189" t="s">
        <v>36</v>
      </c>
      <c r="H1" s="53" t="s">
        <v>37</v>
      </c>
      <c r="I1" s="123" t="s">
        <v>38</v>
      </c>
      <c r="J1" s="105" t="s">
        <v>207</v>
      </c>
      <c r="K1" s="214" t="s">
        <v>205</v>
      </c>
      <c r="L1" s="218" t="s">
        <v>206</v>
      </c>
      <c r="M1" s="222" t="s">
        <v>208</v>
      </c>
      <c r="N1" s="108" t="s">
        <v>209</v>
      </c>
      <c r="O1" s="260" t="s">
        <v>210</v>
      </c>
      <c r="P1" s="67" t="s">
        <v>406</v>
      </c>
      <c r="Q1" s="228" t="s">
        <v>421</v>
      </c>
      <c r="R1" s="138" t="s">
        <v>430</v>
      </c>
      <c r="S1" s="146" t="s">
        <v>476</v>
      </c>
      <c r="T1" s="66" t="s">
        <v>17</v>
      </c>
      <c r="U1" s="237" t="s">
        <v>573</v>
      </c>
      <c r="V1" s="141" t="s">
        <v>21</v>
      </c>
      <c r="W1" s="68" t="s">
        <v>12</v>
      </c>
      <c r="X1" s="67" t="s">
        <v>641</v>
      </c>
      <c r="Y1" s="113" t="s">
        <v>658</v>
      </c>
      <c r="Z1" s="247" t="s">
        <v>659</v>
      </c>
      <c r="AA1" s="64" t="s">
        <v>712</v>
      </c>
      <c r="AB1" s="251" t="s">
        <v>729</v>
      </c>
      <c r="AC1" s="141" t="s">
        <v>740</v>
      </c>
      <c r="AD1" s="109" t="s">
        <v>6</v>
      </c>
      <c r="AE1" s="292" t="s">
        <v>784</v>
      </c>
      <c r="AF1" s="228" t="s">
        <v>782</v>
      </c>
      <c r="AG1" s="20" t="s">
        <v>783</v>
      </c>
      <c r="AH1" s="325" t="s">
        <v>818</v>
      </c>
      <c r="AI1" s="169" t="s">
        <v>10</v>
      </c>
      <c r="AO1" s="62"/>
    </row>
    <row r="2" spans="1:41" ht="18" customHeight="1" x14ac:dyDescent="0.25">
      <c r="A2" s="13" t="s">
        <v>836</v>
      </c>
      <c r="B2" s="8">
        <v>1</v>
      </c>
      <c r="C2" s="256" t="s">
        <v>51</v>
      </c>
      <c r="D2" s="256" t="s">
        <v>56</v>
      </c>
      <c r="E2" s="154">
        <f t="shared" ref="E2:E41" si="0">AI2</f>
        <v>21676.18</v>
      </c>
      <c r="F2" s="172">
        <v>2017.71</v>
      </c>
      <c r="G2" s="190"/>
      <c r="H2" s="54"/>
      <c r="I2" s="37"/>
      <c r="J2" s="106"/>
      <c r="K2" s="10">
        <v>2044.5</v>
      </c>
      <c r="L2" s="133"/>
      <c r="M2" s="30">
        <v>1260.78</v>
      </c>
      <c r="N2" s="97"/>
      <c r="O2" s="261">
        <v>1226.7</v>
      </c>
      <c r="P2" s="32">
        <v>2044.5</v>
      </c>
      <c r="Q2" s="229"/>
      <c r="R2" s="31"/>
      <c r="S2" s="147"/>
      <c r="T2" s="38">
        <v>1087.8900000000001</v>
      </c>
      <c r="U2" s="238">
        <v>1868.25</v>
      </c>
      <c r="V2" s="142">
        <v>2004</v>
      </c>
      <c r="W2" s="50"/>
      <c r="X2" s="32"/>
      <c r="Y2" s="52"/>
      <c r="Z2" s="47"/>
      <c r="AA2" s="30"/>
      <c r="AB2" s="252"/>
      <c r="AC2" s="142">
        <v>1895.04</v>
      </c>
      <c r="AD2" s="110">
        <v>1223.8800000000001</v>
      </c>
      <c r="AE2" s="293">
        <v>1942.98</v>
      </c>
      <c r="AF2" s="229"/>
      <c r="AG2" s="51">
        <v>1120.95</v>
      </c>
      <c r="AH2" s="326">
        <v>1939</v>
      </c>
      <c r="AI2" s="154">
        <f t="shared" ref="AI2:AI41" si="1">SUM(F2:AH2)</f>
        <v>21676.18</v>
      </c>
      <c r="AO2" s="62"/>
    </row>
    <row r="3" spans="1:41" ht="18" customHeight="1" x14ac:dyDescent="0.25">
      <c r="A3" s="13" t="s">
        <v>836</v>
      </c>
      <c r="B3" s="8">
        <v>2</v>
      </c>
      <c r="C3" s="256" t="s">
        <v>135</v>
      </c>
      <c r="D3" s="259" t="s">
        <v>136</v>
      </c>
      <c r="E3" s="154">
        <f t="shared" si="0"/>
        <v>17627.11</v>
      </c>
      <c r="F3" s="172"/>
      <c r="G3" s="190">
        <v>1974</v>
      </c>
      <c r="H3" s="54"/>
      <c r="I3" s="37"/>
      <c r="J3" s="106"/>
      <c r="K3" s="10"/>
      <c r="L3" s="133"/>
      <c r="M3" s="30"/>
      <c r="N3" s="97"/>
      <c r="O3" s="261"/>
      <c r="P3" s="32"/>
      <c r="Q3" s="229"/>
      <c r="R3" s="31">
        <v>3543.8</v>
      </c>
      <c r="S3" s="147"/>
      <c r="T3" s="38"/>
      <c r="U3" s="238"/>
      <c r="V3" s="142"/>
      <c r="W3" s="50"/>
      <c r="X3" s="32">
        <v>2129.81</v>
      </c>
      <c r="Y3" s="52"/>
      <c r="Z3" s="47">
        <v>6203.99</v>
      </c>
      <c r="AA3" s="30"/>
      <c r="AB3" s="252"/>
      <c r="AC3" s="142"/>
      <c r="AD3" s="110"/>
      <c r="AE3" s="293"/>
      <c r="AF3" s="229">
        <v>1158.55</v>
      </c>
      <c r="AG3" s="51"/>
      <c r="AH3" s="326">
        <v>2616.96</v>
      </c>
      <c r="AI3" s="154">
        <f t="shared" si="1"/>
        <v>17627.11</v>
      </c>
      <c r="AO3" s="62"/>
    </row>
    <row r="4" spans="1:41" ht="18" customHeight="1" x14ac:dyDescent="0.25">
      <c r="A4" s="13" t="s">
        <v>836</v>
      </c>
      <c r="B4" s="8">
        <v>3</v>
      </c>
      <c r="C4" s="256" t="s">
        <v>435</v>
      </c>
      <c r="D4" s="256" t="s">
        <v>436</v>
      </c>
      <c r="E4" s="154">
        <f t="shared" si="0"/>
        <v>12612.869999999999</v>
      </c>
      <c r="F4" s="172"/>
      <c r="G4" s="190"/>
      <c r="H4" s="54"/>
      <c r="I4" s="37"/>
      <c r="J4" s="106"/>
      <c r="K4" s="10"/>
      <c r="L4" s="133"/>
      <c r="M4" s="30"/>
      <c r="N4" s="97"/>
      <c r="O4" s="261"/>
      <c r="P4" s="32"/>
      <c r="Q4" s="229"/>
      <c r="R4" s="31">
        <v>2932.8</v>
      </c>
      <c r="S4" s="147">
        <v>559.29999999999995</v>
      </c>
      <c r="T4" s="38"/>
      <c r="U4" s="238">
        <v>634.5</v>
      </c>
      <c r="V4" s="142"/>
      <c r="W4" s="50"/>
      <c r="X4" s="32">
        <v>1527.03</v>
      </c>
      <c r="Y4" s="52">
        <v>2080.69</v>
      </c>
      <c r="Z4" s="47"/>
      <c r="AA4" s="30">
        <v>3578.08</v>
      </c>
      <c r="AB4" s="252"/>
      <c r="AC4" s="142"/>
      <c r="AD4" s="110"/>
      <c r="AE4" s="293">
        <v>341.67</v>
      </c>
      <c r="AF4" s="229">
        <v>958.8</v>
      </c>
      <c r="AG4" s="51"/>
      <c r="AH4" s="326"/>
      <c r="AI4" s="154">
        <f t="shared" si="1"/>
        <v>12612.869999999999</v>
      </c>
      <c r="AL4" s="73"/>
      <c r="AM4" s="74"/>
      <c r="AN4" s="72"/>
      <c r="AO4" s="70"/>
    </row>
    <row r="5" spans="1:41" ht="18" customHeight="1" x14ac:dyDescent="0.25">
      <c r="A5" s="13" t="s">
        <v>836</v>
      </c>
      <c r="B5" s="8">
        <v>4</v>
      </c>
      <c r="C5" s="256" t="s">
        <v>323</v>
      </c>
      <c r="D5" s="256" t="s">
        <v>324</v>
      </c>
      <c r="E5" s="154">
        <f t="shared" si="0"/>
        <v>11344.470000000001</v>
      </c>
      <c r="F5" s="187"/>
      <c r="G5" s="198"/>
      <c r="H5" s="54"/>
      <c r="I5" s="37"/>
      <c r="J5" s="106"/>
      <c r="K5" s="39"/>
      <c r="L5" s="51">
        <v>1226.7</v>
      </c>
      <c r="M5" s="30">
        <v>826.03</v>
      </c>
      <c r="N5" s="97"/>
      <c r="O5" s="261"/>
      <c r="P5" s="32">
        <v>634.5</v>
      </c>
      <c r="Q5" s="229"/>
      <c r="R5" s="31">
        <v>611</v>
      </c>
      <c r="S5" s="147"/>
      <c r="T5" s="38">
        <v>1087.8900000000001</v>
      </c>
      <c r="U5" s="238">
        <v>1868.25</v>
      </c>
      <c r="V5" s="142"/>
      <c r="W5" s="50">
        <v>2208.06</v>
      </c>
      <c r="X5" s="32"/>
      <c r="Y5" s="52"/>
      <c r="Z5" s="47"/>
      <c r="AA5" s="30"/>
      <c r="AB5" s="252"/>
      <c r="AC5" s="142">
        <v>2289.84</v>
      </c>
      <c r="AD5" s="110"/>
      <c r="AE5" s="293"/>
      <c r="AF5" s="229"/>
      <c r="AG5" s="51">
        <v>592.20000000000005</v>
      </c>
      <c r="AH5" s="326"/>
      <c r="AI5" s="154">
        <f t="shared" si="1"/>
        <v>11344.470000000001</v>
      </c>
      <c r="AL5" s="73"/>
      <c r="AM5" s="74"/>
      <c r="AN5" s="72"/>
      <c r="AO5" s="70"/>
    </row>
    <row r="6" spans="1:41" ht="18" customHeight="1" x14ac:dyDescent="0.25">
      <c r="A6" s="13" t="s">
        <v>836</v>
      </c>
      <c r="B6" s="8">
        <v>5</v>
      </c>
      <c r="C6" s="256" t="s">
        <v>325</v>
      </c>
      <c r="D6" s="256" t="s">
        <v>324</v>
      </c>
      <c r="E6" s="154">
        <f t="shared" si="0"/>
        <v>7214.880000000001</v>
      </c>
      <c r="F6" s="172"/>
      <c r="G6" s="190"/>
      <c r="H6" s="54"/>
      <c r="I6" s="37"/>
      <c r="J6" s="106"/>
      <c r="K6" s="10"/>
      <c r="L6" s="133"/>
      <c r="M6" s="30"/>
      <c r="N6" s="97"/>
      <c r="O6" s="261">
        <v>803.7</v>
      </c>
      <c r="P6" s="32"/>
      <c r="Q6" s="229"/>
      <c r="R6" s="31"/>
      <c r="S6" s="147"/>
      <c r="T6" s="38"/>
      <c r="U6" s="238"/>
      <c r="V6" s="142"/>
      <c r="W6" s="50">
        <v>685.26</v>
      </c>
      <c r="X6" s="32"/>
      <c r="Y6" s="52">
        <v>1533.14</v>
      </c>
      <c r="Z6" s="47"/>
      <c r="AA6" s="30">
        <v>2889.94</v>
      </c>
      <c r="AB6" s="252"/>
      <c r="AC6" s="142">
        <v>1302.8399999999999</v>
      </c>
      <c r="AD6" s="110"/>
      <c r="AE6" s="293"/>
      <c r="AF6" s="229"/>
      <c r="AG6" s="51"/>
      <c r="AH6" s="326"/>
      <c r="AI6" s="154">
        <f t="shared" si="1"/>
        <v>7214.880000000001</v>
      </c>
      <c r="AK6" s="73"/>
      <c r="AL6" s="72"/>
      <c r="AM6" s="74"/>
      <c r="AN6" s="70"/>
      <c r="AO6" s="70"/>
    </row>
    <row r="7" spans="1:41" ht="18" customHeight="1" x14ac:dyDescent="0.25">
      <c r="A7" s="13" t="s">
        <v>836</v>
      </c>
      <c r="B7" s="8">
        <v>6</v>
      </c>
      <c r="C7" s="256" t="s">
        <v>54</v>
      </c>
      <c r="D7" s="256" t="s">
        <v>59</v>
      </c>
      <c r="E7" s="154">
        <f t="shared" si="0"/>
        <v>6586.17</v>
      </c>
      <c r="F7" s="172">
        <v>685.26</v>
      </c>
      <c r="G7" s="190"/>
      <c r="H7" s="54"/>
      <c r="I7" s="37"/>
      <c r="J7" s="106"/>
      <c r="K7" s="10">
        <v>352.5</v>
      </c>
      <c r="L7" s="133">
        <v>697.95</v>
      </c>
      <c r="M7" s="30">
        <v>391.28</v>
      </c>
      <c r="N7" s="97"/>
      <c r="O7" s="261"/>
      <c r="P7" s="32"/>
      <c r="Q7" s="229">
        <v>1924</v>
      </c>
      <c r="R7" s="31"/>
      <c r="S7" s="147"/>
      <c r="T7" s="38"/>
      <c r="U7" s="238"/>
      <c r="V7" s="142"/>
      <c r="W7" s="50"/>
      <c r="X7" s="32"/>
      <c r="Y7" s="52"/>
      <c r="Z7" s="47"/>
      <c r="AA7" s="30"/>
      <c r="AB7" s="252"/>
      <c r="AC7" s="142"/>
      <c r="AD7" s="110">
        <v>2535.1799999999998</v>
      </c>
      <c r="AE7" s="293"/>
      <c r="AF7" s="229"/>
      <c r="AG7" s="51"/>
      <c r="AH7" s="326"/>
      <c r="AI7" s="154">
        <f t="shared" si="1"/>
        <v>6586.17</v>
      </c>
      <c r="AK7" s="73"/>
      <c r="AL7" s="72"/>
      <c r="AM7" s="74"/>
      <c r="AN7" s="70"/>
      <c r="AO7" s="70"/>
    </row>
    <row r="8" spans="1:41" ht="18" customHeight="1" x14ac:dyDescent="0.25">
      <c r="A8" s="13" t="s">
        <v>836</v>
      </c>
      <c r="B8" s="8">
        <v>7</v>
      </c>
      <c r="C8" s="256" t="s">
        <v>365</v>
      </c>
      <c r="D8" s="259" t="s">
        <v>416</v>
      </c>
      <c r="E8" s="154">
        <f t="shared" si="0"/>
        <v>5823.75</v>
      </c>
      <c r="F8" s="172"/>
      <c r="G8" s="190"/>
      <c r="H8" s="54"/>
      <c r="I8" s="37"/>
      <c r="J8" s="106"/>
      <c r="K8" s="10"/>
      <c r="L8" s="133"/>
      <c r="M8" s="30"/>
      <c r="N8" s="97"/>
      <c r="O8" s="261"/>
      <c r="P8" s="32">
        <v>352.5</v>
      </c>
      <c r="Q8" s="229"/>
      <c r="R8" s="31"/>
      <c r="S8" s="147"/>
      <c r="T8" s="38"/>
      <c r="U8" s="238"/>
      <c r="V8" s="142"/>
      <c r="W8" s="50">
        <v>1827.36</v>
      </c>
      <c r="X8" s="32"/>
      <c r="Y8" s="52">
        <v>985.59</v>
      </c>
      <c r="Z8" s="47"/>
      <c r="AA8" s="30"/>
      <c r="AB8" s="252">
        <v>1921.83</v>
      </c>
      <c r="AC8" s="142">
        <v>394.8</v>
      </c>
      <c r="AD8" s="110"/>
      <c r="AE8" s="293">
        <v>341.67</v>
      </c>
      <c r="AF8" s="229"/>
      <c r="AG8" s="51"/>
      <c r="AH8" s="326"/>
      <c r="AI8" s="154">
        <f t="shared" si="1"/>
        <v>5823.75</v>
      </c>
      <c r="AK8" s="73"/>
      <c r="AL8" s="72"/>
      <c r="AM8" s="72"/>
      <c r="AN8" s="70"/>
      <c r="AO8" s="70"/>
    </row>
    <row r="9" spans="1:41" ht="18" customHeight="1" x14ac:dyDescent="0.25">
      <c r="A9" s="13" t="s">
        <v>836</v>
      </c>
      <c r="B9" s="8">
        <v>8</v>
      </c>
      <c r="C9" s="256" t="s">
        <v>356</v>
      </c>
      <c r="D9" s="256" t="s">
        <v>199</v>
      </c>
      <c r="E9" s="154">
        <f t="shared" si="0"/>
        <v>5365.41</v>
      </c>
      <c r="F9" s="172"/>
      <c r="G9" s="190"/>
      <c r="H9" s="54"/>
      <c r="I9" s="37"/>
      <c r="J9" s="106"/>
      <c r="K9" s="10"/>
      <c r="L9" s="133"/>
      <c r="M9" s="30">
        <v>1043.4000000000001</v>
      </c>
      <c r="N9" s="97"/>
      <c r="O9" s="261">
        <v>1015.2</v>
      </c>
      <c r="P9" s="32"/>
      <c r="Q9" s="229">
        <v>1177</v>
      </c>
      <c r="R9" s="31"/>
      <c r="S9" s="147"/>
      <c r="T9" s="38"/>
      <c r="U9" s="238"/>
      <c r="V9" s="142"/>
      <c r="W9" s="50"/>
      <c r="X9" s="32">
        <v>2129.81</v>
      </c>
      <c r="Y9" s="52"/>
      <c r="Z9" s="47"/>
      <c r="AA9" s="30"/>
      <c r="AB9" s="252"/>
      <c r="AC9" s="142"/>
      <c r="AD9" s="110"/>
      <c r="AE9" s="293"/>
      <c r="AF9" s="229"/>
      <c r="AG9" s="51"/>
      <c r="AH9" s="326"/>
      <c r="AI9" s="154">
        <f t="shared" si="1"/>
        <v>5365.41</v>
      </c>
      <c r="AK9" s="73"/>
      <c r="AL9" s="72"/>
      <c r="AM9" s="72"/>
      <c r="AN9" s="70"/>
      <c r="AO9" s="70"/>
    </row>
    <row r="10" spans="1:41" ht="18" customHeight="1" x14ac:dyDescent="0.25">
      <c r="A10" s="13" t="s">
        <v>836</v>
      </c>
      <c r="B10" s="8">
        <v>9</v>
      </c>
      <c r="C10" s="256" t="s">
        <v>411</v>
      </c>
      <c r="D10" s="256" t="s">
        <v>412</v>
      </c>
      <c r="E10" s="154">
        <f t="shared" si="0"/>
        <v>4594</v>
      </c>
      <c r="F10" s="172"/>
      <c r="G10" s="190"/>
      <c r="H10" s="54"/>
      <c r="I10" s="37"/>
      <c r="J10" s="106"/>
      <c r="K10" s="10"/>
      <c r="L10" s="133"/>
      <c r="M10" s="30"/>
      <c r="N10" s="97"/>
      <c r="O10" s="261"/>
      <c r="P10" s="32">
        <v>1692</v>
      </c>
      <c r="Q10" s="229"/>
      <c r="R10" s="31"/>
      <c r="S10" s="147"/>
      <c r="T10" s="38"/>
      <c r="U10" s="238"/>
      <c r="V10" s="142"/>
      <c r="W10" s="50"/>
      <c r="X10" s="32"/>
      <c r="Y10" s="52">
        <v>2902</v>
      </c>
      <c r="Z10" s="47"/>
      <c r="AA10" s="30"/>
      <c r="AB10" s="252"/>
      <c r="AC10" s="142"/>
      <c r="AD10" s="110"/>
      <c r="AE10" s="293"/>
      <c r="AF10" s="229"/>
      <c r="AG10" s="51"/>
      <c r="AH10" s="326"/>
      <c r="AI10" s="154">
        <f t="shared" si="1"/>
        <v>4594</v>
      </c>
      <c r="AK10" s="73"/>
      <c r="AL10" s="72"/>
      <c r="AM10" s="72"/>
      <c r="AN10" s="70"/>
    </row>
    <row r="11" spans="1:41" ht="18" customHeight="1" x14ac:dyDescent="0.25">
      <c r="A11" s="13" t="s">
        <v>836</v>
      </c>
      <c r="B11" s="8">
        <v>10</v>
      </c>
      <c r="C11" s="256" t="s">
        <v>413</v>
      </c>
      <c r="D11" s="256" t="s">
        <v>414</v>
      </c>
      <c r="E11" s="154">
        <f t="shared" si="0"/>
        <v>4241.5</v>
      </c>
      <c r="F11" s="172"/>
      <c r="G11" s="190"/>
      <c r="H11" s="54"/>
      <c r="I11" s="37"/>
      <c r="J11" s="106"/>
      <c r="K11" s="10"/>
      <c r="L11" s="133"/>
      <c r="M11" s="30"/>
      <c r="N11" s="97"/>
      <c r="O11" s="261"/>
      <c r="P11" s="32">
        <v>1339.5</v>
      </c>
      <c r="Q11" s="229"/>
      <c r="R11" s="31"/>
      <c r="S11" s="147"/>
      <c r="T11" s="38"/>
      <c r="U11" s="238"/>
      <c r="V11" s="142"/>
      <c r="W11" s="50"/>
      <c r="X11" s="32"/>
      <c r="Y11" s="52">
        <v>2902</v>
      </c>
      <c r="Z11" s="47"/>
      <c r="AA11" s="30"/>
      <c r="AB11" s="252"/>
      <c r="AC11" s="142"/>
      <c r="AD11" s="110"/>
      <c r="AE11" s="293"/>
      <c r="AF11" s="229"/>
      <c r="AG11" s="51"/>
      <c r="AH11" s="326"/>
      <c r="AI11" s="154">
        <f t="shared" si="1"/>
        <v>4241.5</v>
      </c>
    </row>
    <row r="12" spans="1:41" ht="18" customHeight="1" x14ac:dyDescent="0.3">
      <c r="A12" s="13" t="s">
        <v>836</v>
      </c>
      <c r="B12" s="8">
        <v>11</v>
      </c>
      <c r="C12" s="256" t="s">
        <v>415</v>
      </c>
      <c r="D12" s="256" t="s">
        <v>416</v>
      </c>
      <c r="E12" s="154">
        <f t="shared" si="0"/>
        <v>4232.82</v>
      </c>
      <c r="F12" s="172"/>
      <c r="G12" s="190"/>
      <c r="H12" s="54"/>
      <c r="I12" s="37"/>
      <c r="J12" s="106"/>
      <c r="K12" s="10"/>
      <c r="L12" s="133"/>
      <c r="M12" s="30"/>
      <c r="N12" s="97"/>
      <c r="O12" s="261"/>
      <c r="P12" s="32">
        <v>987</v>
      </c>
      <c r="Q12" s="229"/>
      <c r="R12" s="31"/>
      <c r="S12" s="147"/>
      <c r="T12" s="38"/>
      <c r="U12" s="238"/>
      <c r="V12" s="142"/>
      <c r="W12" s="50"/>
      <c r="X12" s="32"/>
      <c r="Y12" s="52"/>
      <c r="Z12" s="47"/>
      <c r="AA12" s="30"/>
      <c r="AB12" s="252"/>
      <c r="AC12" s="142">
        <v>1302.8399999999999</v>
      </c>
      <c r="AD12" s="110"/>
      <c r="AE12" s="293">
        <v>1942.98</v>
      </c>
      <c r="AF12" s="229"/>
      <c r="AG12" s="51"/>
      <c r="AH12" s="326"/>
      <c r="AI12" s="154">
        <f t="shared" si="1"/>
        <v>4232.82</v>
      </c>
      <c r="AL12" s="75"/>
      <c r="AM12" s="75"/>
      <c r="AO12" s="62"/>
    </row>
    <row r="13" spans="1:41" ht="18" customHeight="1" x14ac:dyDescent="0.3">
      <c r="A13" s="13" t="s">
        <v>836</v>
      </c>
      <c r="B13" s="8">
        <v>12</v>
      </c>
      <c r="C13" s="256" t="s">
        <v>50</v>
      </c>
      <c r="D13" s="256" t="s">
        <v>55</v>
      </c>
      <c r="E13" s="154">
        <f t="shared" si="0"/>
        <v>3697.8</v>
      </c>
      <c r="F13" s="172">
        <v>2017.71</v>
      </c>
      <c r="G13" s="190"/>
      <c r="H13" s="54"/>
      <c r="I13" s="37"/>
      <c r="J13" s="106"/>
      <c r="K13" s="10"/>
      <c r="L13" s="133"/>
      <c r="M13" s="30"/>
      <c r="N13" s="97"/>
      <c r="O13" s="261">
        <v>592.20000000000005</v>
      </c>
      <c r="P13" s="32"/>
      <c r="Q13" s="229"/>
      <c r="R13" s="31"/>
      <c r="S13" s="147"/>
      <c r="T13" s="38">
        <v>1087.8900000000001</v>
      </c>
      <c r="U13" s="238"/>
      <c r="V13" s="142"/>
      <c r="W13" s="50"/>
      <c r="X13" s="32"/>
      <c r="Y13" s="52"/>
      <c r="Z13" s="47"/>
      <c r="AA13" s="30"/>
      <c r="AB13" s="252"/>
      <c r="AC13" s="142"/>
      <c r="AD13" s="110"/>
      <c r="AE13" s="293"/>
      <c r="AF13" s="229"/>
      <c r="AG13" s="51"/>
      <c r="AH13" s="326"/>
      <c r="AI13" s="154">
        <f t="shared" si="1"/>
        <v>3697.8</v>
      </c>
      <c r="AL13" s="75"/>
      <c r="AM13" s="75"/>
    </row>
    <row r="14" spans="1:41" ht="18" customHeight="1" x14ac:dyDescent="0.3">
      <c r="A14" s="13" t="s">
        <v>836</v>
      </c>
      <c r="B14" s="8">
        <v>13</v>
      </c>
      <c r="C14" s="256" t="s">
        <v>642</v>
      </c>
      <c r="D14" s="256" t="s">
        <v>643</v>
      </c>
      <c r="E14" s="154">
        <f t="shared" si="0"/>
        <v>3204.93</v>
      </c>
      <c r="F14" s="172"/>
      <c r="G14" s="190"/>
      <c r="H14" s="54"/>
      <c r="I14" s="37"/>
      <c r="J14" s="106"/>
      <c r="K14" s="10"/>
      <c r="L14" s="133"/>
      <c r="M14" s="30"/>
      <c r="N14" s="97"/>
      <c r="O14" s="261"/>
      <c r="P14" s="32"/>
      <c r="Q14" s="229"/>
      <c r="R14" s="31"/>
      <c r="S14" s="147"/>
      <c r="T14" s="38"/>
      <c r="U14" s="238"/>
      <c r="V14" s="142"/>
      <c r="W14" s="50"/>
      <c r="X14" s="32">
        <v>723.33</v>
      </c>
      <c r="Y14" s="52"/>
      <c r="Z14" s="47">
        <v>2481.6</v>
      </c>
      <c r="AA14" s="30"/>
      <c r="AB14" s="252"/>
      <c r="AC14" s="142"/>
      <c r="AD14" s="110"/>
      <c r="AE14" s="293"/>
      <c r="AF14" s="229"/>
      <c r="AG14" s="51"/>
      <c r="AH14" s="326"/>
      <c r="AI14" s="154">
        <f t="shared" si="1"/>
        <v>3204.93</v>
      </c>
      <c r="AL14" s="75"/>
      <c r="AM14" s="75"/>
    </row>
    <row r="15" spans="1:41" ht="18" customHeight="1" x14ac:dyDescent="0.3">
      <c r="A15" s="13" t="s">
        <v>836</v>
      </c>
      <c r="B15" s="8">
        <v>14</v>
      </c>
      <c r="C15" s="256" t="s">
        <v>413</v>
      </c>
      <c r="D15" s="256" t="s">
        <v>530</v>
      </c>
      <c r="E15" s="154">
        <f t="shared" si="0"/>
        <v>3088.84</v>
      </c>
      <c r="F15" s="172"/>
      <c r="G15" s="190"/>
      <c r="H15" s="54"/>
      <c r="I15" s="37"/>
      <c r="J15" s="106"/>
      <c r="K15" s="10"/>
      <c r="L15" s="133"/>
      <c r="M15" s="30"/>
      <c r="N15" s="97"/>
      <c r="O15" s="261"/>
      <c r="P15" s="32"/>
      <c r="Q15" s="229"/>
      <c r="R15" s="31"/>
      <c r="S15" s="147"/>
      <c r="T15" s="38">
        <v>3088.84</v>
      </c>
      <c r="U15" s="238"/>
      <c r="V15" s="142"/>
      <c r="W15" s="50"/>
      <c r="X15" s="32"/>
      <c r="Y15" s="52"/>
      <c r="Z15" s="47"/>
      <c r="AA15" s="30"/>
      <c r="AB15" s="252"/>
      <c r="AC15" s="142"/>
      <c r="AD15" s="110"/>
      <c r="AE15" s="293"/>
      <c r="AF15" s="229"/>
      <c r="AG15" s="51"/>
      <c r="AH15" s="326"/>
      <c r="AI15" s="154">
        <f t="shared" si="1"/>
        <v>3088.84</v>
      </c>
      <c r="AL15" s="75"/>
      <c r="AM15" s="75"/>
    </row>
    <row r="16" spans="1:41" ht="18" customHeight="1" x14ac:dyDescent="0.25">
      <c r="A16" s="13" t="s">
        <v>836</v>
      </c>
      <c r="B16" s="8">
        <v>15</v>
      </c>
      <c r="C16" s="256" t="s">
        <v>531</v>
      </c>
      <c r="D16" s="256" t="s">
        <v>532</v>
      </c>
      <c r="E16" s="154">
        <f t="shared" si="0"/>
        <v>3088.84</v>
      </c>
      <c r="F16" s="172"/>
      <c r="G16" s="190"/>
      <c r="H16" s="54"/>
      <c r="I16" s="37"/>
      <c r="J16" s="106"/>
      <c r="K16" s="10"/>
      <c r="L16" s="133"/>
      <c r="M16" s="30"/>
      <c r="N16" s="97"/>
      <c r="O16" s="261"/>
      <c r="P16" s="32"/>
      <c r="Q16" s="229"/>
      <c r="R16" s="31"/>
      <c r="S16" s="147"/>
      <c r="T16" s="38">
        <v>3088.84</v>
      </c>
      <c r="U16" s="238"/>
      <c r="V16" s="142"/>
      <c r="W16" s="50"/>
      <c r="X16" s="32"/>
      <c r="Y16" s="52"/>
      <c r="Z16" s="47"/>
      <c r="AA16" s="30"/>
      <c r="AB16" s="252"/>
      <c r="AC16" s="142"/>
      <c r="AD16" s="110"/>
      <c r="AE16" s="293"/>
      <c r="AF16" s="229"/>
      <c r="AG16" s="51"/>
      <c r="AH16" s="326"/>
      <c r="AI16" s="154">
        <f t="shared" si="1"/>
        <v>3088.84</v>
      </c>
    </row>
    <row r="17" spans="1:39" ht="18" customHeight="1" x14ac:dyDescent="0.35">
      <c r="A17" s="13" t="s">
        <v>836</v>
      </c>
      <c r="B17" s="8">
        <v>16</v>
      </c>
      <c r="C17" s="256" t="s">
        <v>411</v>
      </c>
      <c r="D17" s="256" t="s">
        <v>611</v>
      </c>
      <c r="E17" s="154">
        <f t="shared" si="0"/>
        <v>3030.34</v>
      </c>
      <c r="F17" s="172"/>
      <c r="G17" s="190"/>
      <c r="H17" s="54"/>
      <c r="I17" s="37"/>
      <c r="J17" s="106"/>
      <c r="K17" s="10"/>
      <c r="L17" s="133"/>
      <c r="M17" s="30"/>
      <c r="N17" s="97"/>
      <c r="O17" s="261"/>
      <c r="P17" s="32"/>
      <c r="Q17" s="229"/>
      <c r="R17" s="31"/>
      <c r="S17" s="147"/>
      <c r="T17" s="38"/>
      <c r="U17" s="238"/>
      <c r="V17" s="142"/>
      <c r="W17" s="50">
        <v>380.7</v>
      </c>
      <c r="X17" s="32"/>
      <c r="Y17" s="52"/>
      <c r="Z17" s="47"/>
      <c r="AA17" s="30"/>
      <c r="AB17" s="252"/>
      <c r="AC17" s="142">
        <v>710.64</v>
      </c>
      <c r="AD17" s="110"/>
      <c r="AE17" s="293"/>
      <c r="AF17" s="229"/>
      <c r="AG17" s="51"/>
      <c r="AH17" s="326">
        <v>1939</v>
      </c>
      <c r="AI17" s="154">
        <f t="shared" si="1"/>
        <v>3030.34</v>
      </c>
      <c r="AK17" s="58"/>
    </row>
    <row r="18" spans="1:39" ht="18" customHeight="1" x14ac:dyDescent="0.35">
      <c r="A18" s="13" t="s">
        <v>836</v>
      </c>
      <c r="B18" s="8">
        <v>17</v>
      </c>
      <c r="C18" s="256" t="s">
        <v>224</v>
      </c>
      <c r="D18" s="259" t="s">
        <v>225</v>
      </c>
      <c r="E18" s="154">
        <f t="shared" si="0"/>
        <v>2062.13</v>
      </c>
      <c r="F18" s="172"/>
      <c r="G18" s="190"/>
      <c r="H18" s="54"/>
      <c r="I18" s="37"/>
      <c r="J18" s="106">
        <v>370.13</v>
      </c>
      <c r="K18" s="10">
        <v>1692</v>
      </c>
      <c r="L18" s="133"/>
      <c r="M18" s="30"/>
      <c r="N18" s="97"/>
      <c r="O18" s="261"/>
      <c r="P18" s="32"/>
      <c r="Q18" s="229"/>
      <c r="R18" s="31"/>
      <c r="S18" s="147"/>
      <c r="T18" s="38"/>
      <c r="U18" s="238"/>
      <c r="V18" s="142"/>
      <c r="W18" s="50"/>
      <c r="X18" s="32"/>
      <c r="Y18" s="52"/>
      <c r="Z18" s="47"/>
      <c r="AA18" s="30"/>
      <c r="AB18" s="252"/>
      <c r="AC18" s="142"/>
      <c r="AD18" s="110"/>
      <c r="AE18" s="293"/>
      <c r="AF18" s="229"/>
      <c r="AG18" s="51"/>
      <c r="AH18" s="326"/>
      <c r="AI18" s="154">
        <f t="shared" si="1"/>
        <v>2062.13</v>
      </c>
      <c r="AK18" s="58"/>
    </row>
    <row r="19" spans="1:39" ht="18" customHeight="1" x14ac:dyDescent="0.35">
      <c r="B19" s="8">
        <v>18</v>
      </c>
      <c r="C19" s="8" t="s">
        <v>167</v>
      </c>
      <c r="D19" s="121" t="s">
        <v>168</v>
      </c>
      <c r="E19" s="154">
        <f t="shared" si="0"/>
        <v>6449.58</v>
      </c>
      <c r="F19" s="172"/>
      <c r="G19" s="190"/>
      <c r="H19" s="54">
        <v>1316</v>
      </c>
      <c r="I19" s="37"/>
      <c r="J19" s="106">
        <v>1192.6300000000001</v>
      </c>
      <c r="K19" s="10">
        <v>1339.5</v>
      </c>
      <c r="L19" s="133">
        <v>697.95</v>
      </c>
      <c r="M19" s="30"/>
      <c r="N19" s="97">
        <v>1903.5</v>
      </c>
      <c r="O19" s="261"/>
      <c r="P19" s="32"/>
      <c r="Q19" s="229"/>
      <c r="R19" s="31"/>
      <c r="S19" s="147"/>
      <c r="T19" s="38"/>
      <c r="U19" s="238"/>
      <c r="V19" s="142"/>
      <c r="W19" s="50"/>
      <c r="X19" s="32"/>
      <c r="Y19" s="52"/>
      <c r="Z19" s="47"/>
      <c r="AA19" s="30"/>
      <c r="AB19" s="252"/>
      <c r="AC19" s="142"/>
      <c r="AD19" s="110"/>
      <c r="AE19" s="293"/>
      <c r="AF19" s="229"/>
      <c r="AG19" s="51"/>
      <c r="AH19" s="326"/>
      <c r="AI19" s="154">
        <f t="shared" si="1"/>
        <v>6449.58</v>
      </c>
      <c r="AK19" s="58"/>
    </row>
    <row r="20" spans="1:39" ht="18" customHeight="1" x14ac:dyDescent="0.35">
      <c r="B20" s="8">
        <v>19</v>
      </c>
      <c r="C20" s="8" t="s">
        <v>165</v>
      </c>
      <c r="D20" s="8" t="s">
        <v>166</v>
      </c>
      <c r="E20" s="154">
        <f t="shared" si="0"/>
        <v>5918.18</v>
      </c>
      <c r="F20" s="172"/>
      <c r="G20" s="198"/>
      <c r="H20" s="54">
        <v>1974</v>
      </c>
      <c r="I20" s="37"/>
      <c r="J20" s="106"/>
      <c r="K20" s="10">
        <v>987</v>
      </c>
      <c r="L20" s="133">
        <v>380.7</v>
      </c>
      <c r="M20" s="30"/>
      <c r="N20" s="97"/>
      <c r="O20" s="261"/>
      <c r="P20" s="32"/>
      <c r="Q20" s="229"/>
      <c r="R20" s="31"/>
      <c r="S20" s="147">
        <v>759.05</v>
      </c>
      <c r="T20" s="38"/>
      <c r="U20" s="238"/>
      <c r="V20" s="142"/>
      <c r="W20" s="50"/>
      <c r="X20" s="32">
        <v>401.85</v>
      </c>
      <c r="Y20" s="52"/>
      <c r="Z20" s="47"/>
      <c r="AA20" s="30">
        <v>856.28</v>
      </c>
      <c r="AB20" s="252"/>
      <c r="AC20" s="142"/>
      <c r="AD20" s="110"/>
      <c r="AE20" s="293"/>
      <c r="AF20" s="229">
        <v>559.29999999999995</v>
      </c>
      <c r="AG20" s="51"/>
      <c r="AH20" s="326"/>
      <c r="AI20" s="154">
        <f t="shared" si="1"/>
        <v>5918.18</v>
      </c>
      <c r="AK20" s="58"/>
    </row>
    <row r="21" spans="1:39" ht="18" customHeight="1" x14ac:dyDescent="0.35">
      <c r="B21" s="8">
        <v>20</v>
      </c>
      <c r="C21" s="8" t="s">
        <v>223</v>
      </c>
      <c r="D21" s="8" t="s">
        <v>102</v>
      </c>
      <c r="E21" s="154">
        <f t="shared" si="0"/>
        <v>5234.91</v>
      </c>
      <c r="F21" s="172"/>
      <c r="G21" s="190"/>
      <c r="H21" s="54"/>
      <c r="I21" s="37"/>
      <c r="J21" s="106">
        <v>678.56</v>
      </c>
      <c r="K21" s="10">
        <v>634.5</v>
      </c>
      <c r="L21" s="133">
        <v>1015.2</v>
      </c>
      <c r="M21" s="30">
        <v>608.65</v>
      </c>
      <c r="N21" s="97"/>
      <c r="O21" s="261"/>
      <c r="P21" s="32"/>
      <c r="Q21" s="229">
        <v>2298</v>
      </c>
      <c r="R21" s="31"/>
      <c r="S21" s="147"/>
      <c r="T21" s="38"/>
      <c r="U21" s="238"/>
      <c r="V21" s="142"/>
      <c r="W21" s="50"/>
      <c r="X21" s="32"/>
      <c r="Y21" s="52"/>
      <c r="Z21" s="47"/>
      <c r="AA21" s="30"/>
      <c r="AB21" s="252"/>
      <c r="AC21" s="142"/>
      <c r="AD21" s="110"/>
      <c r="AE21" s="293"/>
      <c r="AF21" s="229"/>
      <c r="AG21" s="51"/>
      <c r="AH21" s="326"/>
      <c r="AI21" s="154">
        <f t="shared" si="1"/>
        <v>5234.91</v>
      </c>
      <c r="AK21" s="58"/>
    </row>
    <row r="22" spans="1:39" ht="18" customHeight="1" x14ac:dyDescent="0.25">
      <c r="B22" s="8">
        <v>21</v>
      </c>
      <c r="C22" s="8" t="s">
        <v>220</v>
      </c>
      <c r="D22" s="121" t="s">
        <v>55</v>
      </c>
      <c r="E22" s="154">
        <f t="shared" si="0"/>
        <v>5172.96</v>
      </c>
      <c r="F22" s="172"/>
      <c r="G22" s="190"/>
      <c r="H22" s="54"/>
      <c r="I22" s="37"/>
      <c r="J22" s="106">
        <v>987</v>
      </c>
      <c r="K22" s="10"/>
      <c r="L22" s="133">
        <v>211.5</v>
      </c>
      <c r="M22" s="30">
        <v>217.38</v>
      </c>
      <c r="N22" s="97"/>
      <c r="O22" s="261"/>
      <c r="P22" s="32"/>
      <c r="Q22" s="229"/>
      <c r="R22" s="31"/>
      <c r="S22" s="147"/>
      <c r="T22" s="38"/>
      <c r="U22" s="238"/>
      <c r="V22" s="142">
        <v>1659</v>
      </c>
      <c r="W22" s="50"/>
      <c r="X22" s="32"/>
      <c r="Y22" s="52"/>
      <c r="Z22" s="47"/>
      <c r="AA22" s="30"/>
      <c r="AB22" s="252"/>
      <c r="AC22" s="142"/>
      <c r="AD22" s="110">
        <v>2098.08</v>
      </c>
      <c r="AE22" s="293"/>
      <c r="AF22" s="229"/>
      <c r="AG22" s="51"/>
      <c r="AH22" s="326"/>
      <c r="AI22" s="154">
        <f t="shared" si="1"/>
        <v>5172.96</v>
      </c>
    </row>
    <row r="23" spans="1:39" ht="18" customHeight="1" x14ac:dyDescent="0.25">
      <c r="B23" s="8">
        <v>22</v>
      </c>
      <c r="C23" s="8" t="s">
        <v>574</v>
      </c>
      <c r="D23" s="8" t="s">
        <v>575</v>
      </c>
      <c r="E23" s="154">
        <f t="shared" si="0"/>
        <v>5075.53</v>
      </c>
      <c r="F23" s="172"/>
      <c r="G23" s="190"/>
      <c r="H23" s="54"/>
      <c r="I23" s="37"/>
      <c r="J23" s="106"/>
      <c r="K23" s="10"/>
      <c r="L23" s="133"/>
      <c r="M23" s="30"/>
      <c r="N23" s="97"/>
      <c r="O23" s="261"/>
      <c r="P23" s="32"/>
      <c r="Q23" s="229"/>
      <c r="R23" s="31"/>
      <c r="S23" s="147"/>
      <c r="T23" s="38"/>
      <c r="U23" s="238">
        <v>987</v>
      </c>
      <c r="V23" s="142"/>
      <c r="W23" s="50"/>
      <c r="X23" s="32"/>
      <c r="Y23" s="52">
        <v>547.54999999999995</v>
      </c>
      <c r="Z23" s="47"/>
      <c r="AA23" s="30"/>
      <c r="AB23" s="252"/>
      <c r="AC23" s="142"/>
      <c r="AD23" s="110">
        <v>1660.98</v>
      </c>
      <c r="AE23" s="293"/>
      <c r="AF23" s="229">
        <v>759.05</v>
      </c>
      <c r="AG23" s="51">
        <v>1120.95</v>
      </c>
      <c r="AH23" s="326"/>
      <c r="AI23" s="154">
        <f t="shared" si="1"/>
        <v>5075.53</v>
      </c>
    </row>
    <row r="24" spans="1:39" ht="18" customHeight="1" x14ac:dyDescent="0.25">
      <c r="B24" s="8">
        <v>23</v>
      </c>
      <c r="C24" s="8" t="s">
        <v>411</v>
      </c>
      <c r="D24" s="8" t="s">
        <v>533</v>
      </c>
      <c r="E24" s="154">
        <f t="shared" si="0"/>
        <v>5021.95</v>
      </c>
      <c r="F24" s="172"/>
      <c r="G24" s="190"/>
      <c r="H24" s="54"/>
      <c r="I24" s="37"/>
      <c r="J24" s="106"/>
      <c r="K24" s="10"/>
      <c r="L24" s="133"/>
      <c r="M24" s="30"/>
      <c r="N24" s="97"/>
      <c r="O24" s="261"/>
      <c r="P24" s="32"/>
      <c r="Q24" s="229">
        <v>1551</v>
      </c>
      <c r="R24" s="31"/>
      <c r="S24" s="147"/>
      <c r="T24" s="38">
        <v>2214.64</v>
      </c>
      <c r="U24" s="238"/>
      <c r="V24" s="142"/>
      <c r="W24" s="50">
        <v>1256.31</v>
      </c>
      <c r="X24" s="32"/>
      <c r="Y24" s="52"/>
      <c r="Z24" s="47"/>
      <c r="AA24" s="30"/>
      <c r="AB24" s="252"/>
      <c r="AC24" s="142"/>
      <c r="AD24" s="110"/>
      <c r="AE24" s="293"/>
      <c r="AF24" s="229"/>
      <c r="AG24" s="51"/>
      <c r="AH24" s="326"/>
      <c r="AI24" s="154">
        <f t="shared" si="1"/>
        <v>5021.95</v>
      </c>
    </row>
    <row r="25" spans="1:39" s="425" customFormat="1" ht="18" customHeight="1" thickBot="1" x14ac:dyDescent="0.3">
      <c r="B25" s="385">
        <v>24</v>
      </c>
      <c r="C25" s="385" t="s">
        <v>447</v>
      </c>
      <c r="D25" s="385" t="s">
        <v>479</v>
      </c>
      <c r="E25" s="386">
        <f t="shared" si="0"/>
        <v>4817.7700000000004</v>
      </c>
      <c r="F25" s="387"/>
      <c r="G25" s="388"/>
      <c r="H25" s="426"/>
      <c r="I25" s="427"/>
      <c r="J25" s="391"/>
      <c r="K25" s="392"/>
      <c r="L25" s="393"/>
      <c r="M25" s="407"/>
      <c r="N25" s="395"/>
      <c r="O25" s="396"/>
      <c r="P25" s="397"/>
      <c r="Q25" s="398"/>
      <c r="R25" s="399"/>
      <c r="S25" s="400">
        <v>958.8</v>
      </c>
      <c r="T25" s="401"/>
      <c r="U25" s="402"/>
      <c r="V25" s="403"/>
      <c r="W25" s="404"/>
      <c r="X25" s="397">
        <v>1125.18</v>
      </c>
      <c r="Y25" s="405"/>
      <c r="Z25" s="406">
        <v>1654.4</v>
      </c>
      <c r="AA25" s="407">
        <v>458.72</v>
      </c>
      <c r="AB25" s="408"/>
      <c r="AC25" s="403"/>
      <c r="AD25" s="409"/>
      <c r="AE25" s="428">
        <v>341.67</v>
      </c>
      <c r="AF25" s="398">
        <v>279</v>
      </c>
      <c r="AG25" s="410"/>
      <c r="AH25" s="429"/>
      <c r="AI25" s="386">
        <f t="shared" si="1"/>
        <v>4817.7700000000004</v>
      </c>
    </row>
    <row r="26" spans="1:39" ht="18" customHeight="1" x14ac:dyDescent="0.25">
      <c r="B26" s="23">
        <v>25</v>
      </c>
      <c r="C26" s="23" t="s">
        <v>137</v>
      </c>
      <c r="D26" s="413" t="s">
        <v>138</v>
      </c>
      <c r="E26" s="157">
        <f t="shared" si="0"/>
        <v>4559</v>
      </c>
      <c r="F26" s="173"/>
      <c r="G26" s="191">
        <v>1316</v>
      </c>
      <c r="H26" s="318"/>
      <c r="I26" s="319">
        <v>1974</v>
      </c>
      <c r="J26" s="320"/>
      <c r="K26" s="14"/>
      <c r="L26" s="135"/>
      <c r="M26" s="349"/>
      <c r="N26" s="337">
        <v>1269</v>
      </c>
      <c r="O26" s="338"/>
      <c r="P26" s="339"/>
      <c r="Q26" s="340"/>
      <c r="R26" s="341"/>
      <c r="S26" s="414"/>
      <c r="T26" s="415"/>
      <c r="U26" s="416"/>
      <c r="V26" s="417"/>
      <c r="W26" s="418"/>
      <c r="X26" s="339"/>
      <c r="Y26" s="419"/>
      <c r="Z26" s="420"/>
      <c r="AA26" s="349"/>
      <c r="AB26" s="421"/>
      <c r="AC26" s="417"/>
      <c r="AD26" s="422"/>
      <c r="AE26" s="423"/>
      <c r="AF26" s="340"/>
      <c r="AG26" s="322"/>
      <c r="AH26" s="424"/>
      <c r="AI26" s="157">
        <f t="shared" si="1"/>
        <v>4559</v>
      </c>
    </row>
    <row r="27" spans="1:39" ht="18" customHeight="1" x14ac:dyDescent="0.25">
      <c r="B27" s="8">
        <v>26</v>
      </c>
      <c r="C27" s="8" t="s">
        <v>732</v>
      </c>
      <c r="D27" s="8" t="s">
        <v>733</v>
      </c>
      <c r="E27" s="154">
        <f t="shared" si="0"/>
        <v>3915.5699999999997</v>
      </c>
      <c r="F27" s="188"/>
      <c r="G27" s="204"/>
      <c r="K27" s="26"/>
      <c r="L27" s="12"/>
      <c r="P27" s="19"/>
      <c r="Q27" s="231"/>
      <c r="R27" s="18"/>
      <c r="S27" s="149"/>
      <c r="T27" s="33"/>
      <c r="U27" s="240"/>
      <c r="V27" s="144"/>
      <c r="W27" s="24"/>
      <c r="X27" s="19"/>
      <c r="Y27" s="114"/>
      <c r="Z27" s="46"/>
      <c r="AA27" s="17"/>
      <c r="AB27" s="254">
        <v>1259.1300000000001</v>
      </c>
      <c r="AC27" s="144"/>
      <c r="AD27" s="111"/>
      <c r="AE27" s="294">
        <v>1393.08</v>
      </c>
      <c r="AF27" s="231"/>
      <c r="AG27" s="12"/>
      <c r="AH27" s="327">
        <v>1263.3599999999999</v>
      </c>
      <c r="AI27" s="154">
        <f t="shared" si="1"/>
        <v>3915.5699999999997</v>
      </c>
    </row>
    <row r="28" spans="1:39" ht="18" customHeight="1" x14ac:dyDescent="0.25">
      <c r="B28" s="8">
        <v>27</v>
      </c>
      <c r="C28" s="8" t="s">
        <v>52</v>
      </c>
      <c r="D28" s="8" t="s">
        <v>57</v>
      </c>
      <c r="E28" s="154">
        <f t="shared" si="0"/>
        <v>3768.46</v>
      </c>
      <c r="F28" s="172">
        <v>1446.66</v>
      </c>
      <c r="G28" s="190"/>
      <c r="H28" s="54"/>
      <c r="I28" s="37"/>
      <c r="J28" s="106"/>
      <c r="K28" s="10"/>
      <c r="L28" s="133"/>
      <c r="M28" s="30"/>
      <c r="N28" s="97"/>
      <c r="O28" s="261"/>
      <c r="P28" s="32"/>
      <c r="Q28" s="229"/>
      <c r="R28" s="31">
        <v>2321.8000000000002</v>
      </c>
      <c r="S28" s="147"/>
      <c r="T28" s="38"/>
      <c r="U28" s="238"/>
      <c r="V28" s="142"/>
      <c r="W28" s="50"/>
      <c r="X28" s="32"/>
      <c r="Y28" s="52"/>
      <c r="Z28" s="47"/>
      <c r="AA28" s="30"/>
      <c r="AB28" s="252"/>
      <c r="AC28" s="142"/>
      <c r="AD28" s="110"/>
      <c r="AE28" s="293"/>
      <c r="AF28" s="229"/>
      <c r="AG28" s="51"/>
      <c r="AH28" s="326"/>
      <c r="AI28" s="154">
        <f t="shared" si="1"/>
        <v>3768.46</v>
      </c>
    </row>
    <row r="29" spans="1:39" ht="18" customHeight="1" x14ac:dyDescent="0.25">
      <c r="B29" s="8">
        <v>28</v>
      </c>
      <c r="C29" s="13" t="s">
        <v>447</v>
      </c>
      <c r="D29" s="8" t="s">
        <v>714</v>
      </c>
      <c r="E29" s="154">
        <f t="shared" si="0"/>
        <v>3424.63</v>
      </c>
      <c r="F29" s="172"/>
      <c r="G29" s="190"/>
      <c r="H29" s="54"/>
      <c r="I29" s="37"/>
      <c r="J29" s="106"/>
      <c r="K29" s="10"/>
      <c r="L29" s="133"/>
      <c r="M29" s="30"/>
      <c r="N29" s="97"/>
      <c r="O29" s="261"/>
      <c r="P29" s="32"/>
      <c r="Q29" s="229"/>
      <c r="R29" s="31"/>
      <c r="S29" s="147"/>
      <c r="T29" s="38"/>
      <c r="U29" s="238"/>
      <c r="V29" s="142"/>
      <c r="W29" s="50"/>
      <c r="X29" s="32"/>
      <c r="Y29" s="52"/>
      <c r="Z29" s="47"/>
      <c r="AA29" s="30">
        <v>1727.85</v>
      </c>
      <c r="AB29" s="252"/>
      <c r="AC29" s="142"/>
      <c r="AD29" s="110">
        <v>786.78</v>
      </c>
      <c r="AE29" s="293"/>
      <c r="AF29" s="229">
        <v>279</v>
      </c>
      <c r="AG29" s="51"/>
      <c r="AH29" s="326">
        <v>631</v>
      </c>
      <c r="AI29" s="154">
        <f t="shared" si="1"/>
        <v>3424.63</v>
      </c>
    </row>
    <row r="30" spans="1:39" ht="18" customHeight="1" x14ac:dyDescent="0.25">
      <c r="B30" s="8">
        <v>29</v>
      </c>
      <c r="C30" s="8" t="s">
        <v>477</v>
      </c>
      <c r="D30" s="8" t="s">
        <v>478</v>
      </c>
      <c r="E30" s="154">
        <f t="shared" si="0"/>
        <v>3129.05</v>
      </c>
      <c r="F30" s="172"/>
      <c r="G30" s="190"/>
      <c r="H30" s="54"/>
      <c r="I30" s="37"/>
      <c r="J30" s="106"/>
      <c r="K30" s="10"/>
      <c r="L30" s="133"/>
      <c r="M30" s="30"/>
      <c r="N30" s="97"/>
      <c r="O30" s="261"/>
      <c r="P30" s="32"/>
      <c r="Q30" s="229"/>
      <c r="R30" s="31"/>
      <c r="S30" s="147">
        <v>1158.55</v>
      </c>
      <c r="T30" s="38"/>
      <c r="U30" s="238">
        <v>1339.5</v>
      </c>
      <c r="V30" s="142"/>
      <c r="W30" s="50"/>
      <c r="X30" s="32"/>
      <c r="Y30" s="52"/>
      <c r="Z30" s="47"/>
      <c r="AA30" s="30"/>
      <c r="AB30" s="252"/>
      <c r="AC30" s="142"/>
      <c r="AD30" s="110"/>
      <c r="AE30" s="293"/>
      <c r="AF30" s="229"/>
      <c r="AG30" s="51"/>
      <c r="AH30" s="326">
        <v>631</v>
      </c>
      <c r="AI30" s="154">
        <f t="shared" si="1"/>
        <v>3129.05</v>
      </c>
      <c r="AM30" s="13" t="s">
        <v>11</v>
      </c>
    </row>
    <row r="31" spans="1:39" ht="18" customHeight="1" x14ac:dyDescent="0.25">
      <c r="B31" s="8">
        <v>30</v>
      </c>
      <c r="C31" s="8" t="s">
        <v>609</v>
      </c>
      <c r="D31" s="8" t="s">
        <v>610</v>
      </c>
      <c r="E31" s="154">
        <f t="shared" si="0"/>
        <v>2060.0100000000002</v>
      </c>
      <c r="F31" s="172"/>
      <c r="G31" s="190"/>
      <c r="H31" s="54"/>
      <c r="I31" s="37"/>
      <c r="J31" s="106"/>
      <c r="K31" s="10"/>
      <c r="L31" s="133"/>
      <c r="M31" s="30"/>
      <c r="N31" s="97"/>
      <c r="O31" s="261"/>
      <c r="P31" s="32"/>
      <c r="Q31" s="229"/>
      <c r="R31" s="31"/>
      <c r="S31" s="147"/>
      <c r="T31" s="38"/>
      <c r="U31" s="238"/>
      <c r="V31" s="142"/>
      <c r="W31" s="50">
        <v>1256.31</v>
      </c>
      <c r="X31" s="32"/>
      <c r="Y31" s="52"/>
      <c r="Z31" s="47"/>
      <c r="AA31" s="30"/>
      <c r="AB31" s="252"/>
      <c r="AC31" s="142"/>
      <c r="AD31" s="110"/>
      <c r="AE31" s="293"/>
      <c r="AF31" s="229"/>
      <c r="AG31" s="51">
        <v>803.7</v>
      </c>
      <c r="AH31" s="326"/>
      <c r="AI31" s="154">
        <f t="shared" si="1"/>
        <v>2060.0100000000002</v>
      </c>
    </row>
    <row r="32" spans="1:39" ht="18" customHeight="1" x14ac:dyDescent="0.25">
      <c r="B32" s="8">
        <v>31</v>
      </c>
      <c r="C32" s="8" t="s">
        <v>437</v>
      </c>
      <c r="D32" s="8" t="s">
        <v>438</v>
      </c>
      <c r="E32" s="154">
        <f t="shared" si="0"/>
        <v>1710.8</v>
      </c>
      <c r="F32" s="172"/>
      <c r="G32" s="190"/>
      <c r="H32" s="54"/>
      <c r="I32" s="37"/>
      <c r="J32" s="106"/>
      <c r="K32" s="10"/>
      <c r="L32" s="133"/>
      <c r="M32" s="30"/>
      <c r="N32" s="97"/>
      <c r="O32" s="261"/>
      <c r="P32" s="32"/>
      <c r="Q32" s="229"/>
      <c r="R32" s="31">
        <v>1710.8</v>
      </c>
      <c r="S32" s="147"/>
      <c r="T32" s="38"/>
      <c r="U32" s="238"/>
      <c r="V32" s="142"/>
      <c r="W32" s="50"/>
      <c r="X32" s="32"/>
      <c r="Y32" s="52"/>
      <c r="Z32" s="47"/>
      <c r="AA32" s="30"/>
      <c r="AB32" s="252"/>
      <c r="AC32" s="142"/>
      <c r="AD32" s="110"/>
      <c r="AE32" s="293"/>
      <c r="AF32" s="229"/>
      <c r="AG32" s="51"/>
      <c r="AH32" s="326"/>
      <c r="AI32" s="154">
        <f t="shared" si="1"/>
        <v>1710.8</v>
      </c>
    </row>
    <row r="33" spans="2:35" ht="18" customHeight="1" x14ac:dyDescent="0.25">
      <c r="B33" s="8">
        <v>32</v>
      </c>
      <c r="C33" s="8" t="s">
        <v>730</v>
      </c>
      <c r="D33" s="8" t="s">
        <v>731</v>
      </c>
      <c r="E33" s="154">
        <f t="shared" si="0"/>
        <v>1590.48</v>
      </c>
      <c r="P33" s="19"/>
      <c r="Q33" s="231"/>
      <c r="R33" s="18"/>
      <c r="S33" s="149"/>
      <c r="T33" s="33"/>
      <c r="U33" s="240"/>
      <c r="V33" s="144"/>
      <c r="W33" s="24"/>
      <c r="X33" s="19"/>
      <c r="Y33" s="114"/>
      <c r="Z33" s="46"/>
      <c r="AA33" s="17"/>
      <c r="AB33" s="254">
        <v>1590.48</v>
      </c>
      <c r="AC33" s="144"/>
      <c r="AD33" s="111"/>
      <c r="AE33" s="294"/>
      <c r="AF33" s="231"/>
      <c r="AG33" s="12"/>
      <c r="AH33" s="327"/>
      <c r="AI33" s="154">
        <f t="shared" si="1"/>
        <v>1590.48</v>
      </c>
    </row>
    <row r="34" spans="2:35" ht="18" customHeight="1" x14ac:dyDescent="0.25">
      <c r="B34" s="8">
        <v>33</v>
      </c>
      <c r="C34" s="8" t="s">
        <v>390</v>
      </c>
      <c r="D34" s="8" t="s">
        <v>439</v>
      </c>
      <c r="E34" s="154">
        <f t="shared" si="0"/>
        <v>1099.8</v>
      </c>
      <c r="F34" s="172"/>
      <c r="G34" s="190"/>
      <c r="H34" s="54"/>
      <c r="I34" s="37"/>
      <c r="J34" s="106"/>
      <c r="K34" s="10"/>
      <c r="L34" s="133"/>
      <c r="M34" s="30"/>
      <c r="N34" s="97"/>
      <c r="O34" s="261"/>
      <c r="P34" s="32"/>
      <c r="Q34" s="229"/>
      <c r="R34" s="31">
        <v>1099.8</v>
      </c>
      <c r="S34" s="147"/>
      <c r="T34" s="38"/>
      <c r="U34" s="238"/>
      <c r="V34" s="142"/>
      <c r="W34" s="50"/>
      <c r="X34" s="32"/>
      <c r="Y34" s="52"/>
      <c r="Z34" s="47"/>
      <c r="AA34" s="30"/>
      <c r="AB34" s="252"/>
      <c r="AC34" s="142"/>
      <c r="AD34" s="110"/>
      <c r="AE34" s="293"/>
      <c r="AF34" s="229"/>
      <c r="AG34" s="51"/>
      <c r="AH34" s="326"/>
      <c r="AI34" s="154">
        <f t="shared" si="1"/>
        <v>1099.8</v>
      </c>
    </row>
    <row r="35" spans="2:35" ht="18" customHeight="1" x14ac:dyDescent="0.25">
      <c r="B35" s="8">
        <v>34</v>
      </c>
      <c r="C35" s="8" t="s">
        <v>53</v>
      </c>
      <c r="D35" s="8" t="s">
        <v>58</v>
      </c>
      <c r="E35" s="154">
        <f t="shared" si="0"/>
        <v>1065.96</v>
      </c>
      <c r="F35" s="172">
        <v>1065.96</v>
      </c>
      <c r="G35" s="190"/>
      <c r="H35" s="54"/>
      <c r="I35" s="37"/>
      <c r="J35" s="106"/>
      <c r="K35" s="10"/>
      <c r="L35" s="133"/>
      <c r="M35" s="30"/>
      <c r="N35" s="97"/>
      <c r="O35" s="261"/>
      <c r="P35" s="32"/>
      <c r="Q35" s="229"/>
      <c r="R35" s="31"/>
      <c r="S35" s="147"/>
      <c r="T35" s="38"/>
      <c r="U35" s="238"/>
      <c r="V35" s="142"/>
      <c r="W35" s="50"/>
      <c r="X35" s="32"/>
      <c r="Y35" s="52"/>
      <c r="Z35" s="47"/>
      <c r="AA35" s="30"/>
      <c r="AB35" s="252"/>
      <c r="AC35" s="142"/>
      <c r="AD35" s="110"/>
      <c r="AE35" s="293"/>
      <c r="AF35" s="229"/>
      <c r="AG35" s="51"/>
      <c r="AH35" s="326"/>
      <c r="AI35" s="154">
        <f t="shared" si="1"/>
        <v>1065.96</v>
      </c>
    </row>
    <row r="36" spans="2:35" ht="18" customHeight="1" x14ac:dyDescent="0.25">
      <c r="B36" s="8">
        <v>35</v>
      </c>
      <c r="C36" s="8" t="s">
        <v>61</v>
      </c>
      <c r="D36" s="8" t="s">
        <v>610</v>
      </c>
      <c r="E36" s="154">
        <f t="shared" si="0"/>
        <v>1026.48</v>
      </c>
      <c r="F36" s="188"/>
      <c r="G36" s="204"/>
      <c r="K36" s="26"/>
      <c r="L36" s="12"/>
      <c r="P36" s="19"/>
      <c r="Q36" s="231"/>
      <c r="R36" s="18"/>
      <c r="S36" s="149"/>
      <c r="T36" s="33"/>
      <c r="U36" s="240"/>
      <c r="V36" s="144"/>
      <c r="W36" s="24"/>
      <c r="X36" s="19"/>
      <c r="Y36" s="114"/>
      <c r="Z36" s="46"/>
      <c r="AA36" s="17"/>
      <c r="AB36" s="254"/>
      <c r="AC36" s="144"/>
      <c r="AD36" s="111"/>
      <c r="AE36" s="294">
        <v>1026.48</v>
      </c>
      <c r="AF36" s="231"/>
      <c r="AG36" s="12"/>
      <c r="AH36" s="327"/>
      <c r="AI36" s="154">
        <f t="shared" si="1"/>
        <v>1026.48</v>
      </c>
    </row>
    <row r="37" spans="2:35" ht="18" customHeight="1" x14ac:dyDescent="0.25">
      <c r="B37" s="8">
        <v>36</v>
      </c>
      <c r="C37" s="8" t="s">
        <v>617</v>
      </c>
      <c r="D37" s="8" t="s">
        <v>618</v>
      </c>
      <c r="E37" s="154">
        <f t="shared" si="0"/>
        <v>871.57</v>
      </c>
      <c r="F37" s="172"/>
      <c r="G37" s="190"/>
      <c r="H37" s="54"/>
      <c r="I37" s="37"/>
      <c r="J37" s="106"/>
      <c r="K37" s="10"/>
      <c r="L37" s="133"/>
      <c r="M37" s="30"/>
      <c r="N37" s="97"/>
      <c r="O37" s="261"/>
      <c r="P37" s="32"/>
      <c r="Q37" s="229"/>
      <c r="R37" s="31"/>
      <c r="S37" s="147"/>
      <c r="T37" s="38"/>
      <c r="U37" s="238"/>
      <c r="V37" s="142"/>
      <c r="W37" s="50"/>
      <c r="X37" s="32"/>
      <c r="Y37" s="52"/>
      <c r="Z37" s="47"/>
      <c r="AA37" s="30">
        <v>871.57</v>
      </c>
      <c r="AB37" s="252"/>
      <c r="AC37" s="142"/>
      <c r="AD37" s="110"/>
      <c r="AE37" s="293"/>
      <c r="AF37" s="229"/>
      <c r="AG37" s="51"/>
      <c r="AH37" s="326"/>
      <c r="AI37" s="154">
        <f t="shared" si="1"/>
        <v>871.57</v>
      </c>
    </row>
    <row r="38" spans="2:35" ht="18" customHeight="1" x14ac:dyDescent="0.25">
      <c r="B38" s="8">
        <v>37</v>
      </c>
      <c r="C38" s="8" t="s">
        <v>422</v>
      </c>
      <c r="D38" s="8" t="s">
        <v>618</v>
      </c>
      <c r="E38" s="154">
        <f t="shared" si="0"/>
        <v>856.28</v>
      </c>
      <c r="F38" s="172"/>
      <c r="G38" s="190"/>
      <c r="H38" s="54"/>
      <c r="I38" s="37"/>
      <c r="J38" s="106"/>
      <c r="K38" s="10"/>
      <c r="L38" s="133"/>
      <c r="M38" s="30"/>
      <c r="N38" s="97"/>
      <c r="O38" s="261"/>
      <c r="P38" s="32"/>
      <c r="Q38" s="229"/>
      <c r="R38" s="31"/>
      <c r="S38" s="147"/>
      <c r="T38" s="38"/>
      <c r="U38" s="238"/>
      <c r="V38" s="142"/>
      <c r="W38" s="50"/>
      <c r="X38" s="32"/>
      <c r="Y38" s="52"/>
      <c r="Z38" s="47"/>
      <c r="AA38" s="30">
        <v>856.28</v>
      </c>
      <c r="AB38" s="252"/>
      <c r="AC38" s="142"/>
      <c r="AD38" s="110"/>
      <c r="AE38" s="293"/>
      <c r="AF38" s="229"/>
      <c r="AG38" s="51"/>
      <c r="AH38" s="326"/>
      <c r="AI38" s="154">
        <f t="shared" si="1"/>
        <v>856.28</v>
      </c>
    </row>
    <row r="39" spans="2:35" ht="18" customHeight="1" x14ac:dyDescent="0.25">
      <c r="B39" s="8">
        <v>38</v>
      </c>
      <c r="C39" s="8" t="s">
        <v>221</v>
      </c>
      <c r="D39" s="8" t="s">
        <v>222</v>
      </c>
      <c r="E39" s="154">
        <f t="shared" si="0"/>
        <v>678.56</v>
      </c>
      <c r="F39" s="172"/>
      <c r="G39" s="190"/>
      <c r="H39" s="54"/>
      <c r="I39" s="37"/>
      <c r="J39" s="106">
        <v>678.56</v>
      </c>
      <c r="K39" s="10"/>
      <c r="L39" s="133"/>
      <c r="M39" s="30"/>
      <c r="N39" s="97"/>
      <c r="O39" s="261"/>
      <c r="P39" s="32"/>
      <c r="Q39" s="229"/>
      <c r="R39" s="31"/>
      <c r="S39" s="147"/>
      <c r="T39" s="38"/>
      <c r="U39" s="238"/>
      <c r="V39" s="142"/>
      <c r="W39" s="50"/>
      <c r="X39" s="32"/>
      <c r="Y39" s="52"/>
      <c r="Z39" s="47"/>
      <c r="AA39" s="30"/>
      <c r="AB39" s="252"/>
      <c r="AC39" s="142"/>
      <c r="AD39" s="110"/>
      <c r="AE39" s="293"/>
      <c r="AF39" s="229"/>
      <c r="AG39" s="51"/>
      <c r="AH39" s="326"/>
      <c r="AI39" s="154">
        <f t="shared" si="1"/>
        <v>678.56</v>
      </c>
    </row>
    <row r="40" spans="2:35" ht="18" customHeight="1" x14ac:dyDescent="0.25">
      <c r="B40" s="8">
        <v>39</v>
      </c>
      <c r="C40" s="8" t="s">
        <v>766</v>
      </c>
      <c r="D40" s="45" t="s">
        <v>767</v>
      </c>
      <c r="E40" s="154">
        <f t="shared" si="0"/>
        <v>437.1</v>
      </c>
      <c r="F40" s="188"/>
      <c r="G40" s="204"/>
      <c r="K40" s="26"/>
      <c r="L40" s="12"/>
      <c r="P40" s="19"/>
      <c r="Q40" s="231"/>
      <c r="R40" s="18"/>
      <c r="S40" s="149"/>
      <c r="T40" s="33"/>
      <c r="U40" s="240"/>
      <c r="V40" s="144"/>
      <c r="W40" s="24"/>
      <c r="X40" s="19"/>
      <c r="Y40" s="114"/>
      <c r="Z40" s="46"/>
      <c r="AA40" s="17"/>
      <c r="AB40" s="254"/>
      <c r="AC40" s="144"/>
      <c r="AD40" s="111">
        <v>437.1</v>
      </c>
      <c r="AE40" s="294"/>
      <c r="AF40" s="231"/>
      <c r="AG40" s="12"/>
      <c r="AH40" s="327"/>
      <c r="AI40" s="154">
        <f t="shared" si="1"/>
        <v>437.1</v>
      </c>
    </row>
    <row r="41" spans="2:35" ht="18" customHeight="1" x14ac:dyDescent="0.25">
      <c r="B41" s="8">
        <v>40</v>
      </c>
      <c r="C41" s="8" t="s">
        <v>800</v>
      </c>
      <c r="D41" s="8" t="s">
        <v>801</v>
      </c>
      <c r="E41" s="154">
        <f t="shared" si="0"/>
        <v>380.7</v>
      </c>
      <c r="F41" s="188"/>
      <c r="G41" s="204"/>
      <c r="K41" s="26"/>
      <c r="L41" s="12"/>
      <c r="P41" s="19"/>
      <c r="Q41" s="231"/>
      <c r="R41" s="18"/>
      <c r="S41" s="149"/>
      <c r="T41" s="33"/>
      <c r="U41" s="240"/>
      <c r="V41" s="144"/>
      <c r="W41" s="24"/>
      <c r="X41" s="19"/>
      <c r="Y41" s="114"/>
      <c r="Z41" s="46"/>
      <c r="AA41" s="17"/>
      <c r="AB41" s="254"/>
      <c r="AC41" s="144"/>
      <c r="AD41" s="111"/>
      <c r="AE41" s="294"/>
      <c r="AF41" s="231"/>
      <c r="AG41" s="12">
        <v>380.7</v>
      </c>
      <c r="AH41" s="327"/>
      <c r="AI41" s="154">
        <f t="shared" si="1"/>
        <v>380.7</v>
      </c>
    </row>
    <row r="42" spans="2:35" ht="18" customHeight="1" x14ac:dyDescent="0.25">
      <c r="B42" s="8">
        <v>41</v>
      </c>
      <c r="E42" s="154">
        <f t="shared" ref="E42:E66" si="2">AI42</f>
        <v>0</v>
      </c>
      <c r="F42" s="188"/>
      <c r="G42" s="204"/>
      <c r="K42" s="26"/>
      <c r="L42" s="12"/>
      <c r="P42" s="19"/>
      <c r="Q42" s="231"/>
      <c r="R42" s="18"/>
      <c r="S42" s="149"/>
      <c r="T42" s="33"/>
      <c r="U42" s="240"/>
      <c r="V42" s="144"/>
      <c r="W42" s="24"/>
      <c r="X42" s="19"/>
      <c r="Y42" s="114"/>
      <c r="Z42" s="46"/>
      <c r="AA42" s="17"/>
      <c r="AB42" s="254"/>
      <c r="AC42" s="144"/>
      <c r="AD42" s="111"/>
      <c r="AE42" s="294"/>
      <c r="AF42" s="231"/>
      <c r="AG42" s="12"/>
      <c r="AH42" s="327"/>
      <c r="AI42" s="154">
        <f t="shared" ref="AI42:AI51" si="3">SUM(F42:AH42)</f>
        <v>0</v>
      </c>
    </row>
    <row r="43" spans="2:35" ht="18" customHeight="1" x14ac:dyDescent="0.25">
      <c r="B43" s="8">
        <v>42</v>
      </c>
      <c r="E43" s="154">
        <f t="shared" si="2"/>
        <v>0</v>
      </c>
      <c r="F43" s="188"/>
      <c r="G43" s="204"/>
      <c r="K43" s="26"/>
      <c r="L43" s="12"/>
      <c r="P43" s="19"/>
      <c r="Q43" s="231"/>
      <c r="R43" s="18"/>
      <c r="S43" s="149"/>
      <c r="T43" s="33"/>
      <c r="U43" s="240"/>
      <c r="V43" s="144"/>
      <c r="W43" s="24"/>
      <c r="X43" s="19"/>
      <c r="Y43" s="114"/>
      <c r="Z43" s="46"/>
      <c r="AA43" s="17"/>
      <c r="AB43" s="254"/>
      <c r="AC43" s="144"/>
      <c r="AD43" s="111"/>
      <c r="AE43" s="294"/>
      <c r="AF43" s="231"/>
      <c r="AG43" s="12"/>
      <c r="AH43" s="327"/>
      <c r="AI43" s="154">
        <f t="shared" si="3"/>
        <v>0</v>
      </c>
    </row>
    <row r="44" spans="2:35" ht="18" customHeight="1" x14ac:dyDescent="0.25">
      <c r="B44" s="8">
        <v>43</v>
      </c>
      <c r="E44" s="154">
        <f t="shared" si="2"/>
        <v>0</v>
      </c>
      <c r="F44" s="188"/>
      <c r="G44" s="204"/>
      <c r="K44" s="26"/>
      <c r="L44" s="12"/>
      <c r="P44" s="19"/>
      <c r="Q44" s="231"/>
      <c r="R44" s="18"/>
      <c r="S44" s="149"/>
      <c r="T44" s="33"/>
      <c r="U44" s="240"/>
      <c r="V44" s="144"/>
      <c r="W44" s="24"/>
      <c r="X44" s="19"/>
      <c r="Y44" s="114"/>
      <c r="Z44" s="46"/>
      <c r="AA44" s="17"/>
      <c r="AB44" s="254"/>
      <c r="AC44" s="144"/>
      <c r="AD44" s="111"/>
      <c r="AE44" s="294"/>
      <c r="AF44" s="231"/>
      <c r="AG44" s="12"/>
      <c r="AH44" s="327"/>
      <c r="AI44" s="154">
        <f t="shared" si="3"/>
        <v>0</v>
      </c>
    </row>
    <row r="45" spans="2:35" ht="18" customHeight="1" x14ac:dyDescent="0.25">
      <c r="B45" s="8">
        <v>44</v>
      </c>
      <c r="E45" s="154">
        <f t="shared" si="2"/>
        <v>0</v>
      </c>
      <c r="F45" s="188"/>
      <c r="G45" s="204"/>
      <c r="K45" s="26"/>
      <c r="L45" s="12"/>
      <c r="P45" s="19"/>
      <c r="Q45" s="231"/>
      <c r="R45" s="18"/>
      <c r="S45" s="149"/>
      <c r="T45" s="33"/>
      <c r="U45" s="240"/>
      <c r="V45" s="144"/>
      <c r="W45" s="24"/>
      <c r="X45" s="19"/>
      <c r="Y45" s="114"/>
      <c r="Z45" s="46"/>
      <c r="AA45" s="17"/>
      <c r="AB45" s="254"/>
      <c r="AC45" s="144"/>
      <c r="AD45" s="111"/>
      <c r="AE45" s="294"/>
      <c r="AF45" s="231"/>
      <c r="AG45" s="12"/>
      <c r="AH45" s="327"/>
      <c r="AI45" s="154">
        <f t="shared" si="3"/>
        <v>0</v>
      </c>
    </row>
    <row r="46" spans="2:35" ht="18" customHeight="1" x14ac:dyDescent="0.25">
      <c r="B46" s="8">
        <v>45</v>
      </c>
      <c r="E46" s="154">
        <f t="shared" si="2"/>
        <v>0</v>
      </c>
      <c r="F46" s="188"/>
      <c r="G46" s="204"/>
      <c r="K46" s="26"/>
      <c r="L46" s="12"/>
      <c r="P46" s="19"/>
      <c r="Q46" s="231"/>
      <c r="R46" s="18"/>
      <c r="S46" s="149"/>
      <c r="T46" s="33"/>
      <c r="U46" s="240"/>
      <c r="V46" s="144"/>
      <c r="W46" s="24"/>
      <c r="X46" s="19"/>
      <c r="Y46" s="114"/>
      <c r="Z46" s="46"/>
      <c r="AA46" s="17"/>
      <c r="AB46" s="254"/>
      <c r="AC46" s="144"/>
      <c r="AD46" s="111"/>
      <c r="AE46" s="294"/>
      <c r="AF46" s="231"/>
      <c r="AG46" s="12"/>
      <c r="AH46" s="327"/>
      <c r="AI46" s="154">
        <f t="shared" si="3"/>
        <v>0</v>
      </c>
    </row>
    <row r="47" spans="2:35" ht="18" customHeight="1" x14ac:dyDescent="0.25">
      <c r="B47" s="8">
        <v>46</v>
      </c>
      <c r="E47" s="154">
        <f t="shared" si="2"/>
        <v>0</v>
      </c>
      <c r="F47" s="188"/>
      <c r="G47" s="204"/>
      <c r="K47" s="26"/>
      <c r="L47" s="12"/>
      <c r="P47" s="19"/>
      <c r="Q47" s="231"/>
      <c r="R47" s="18"/>
      <c r="S47" s="149"/>
      <c r="T47" s="33"/>
      <c r="U47" s="240"/>
      <c r="V47" s="144"/>
      <c r="W47" s="24"/>
      <c r="X47" s="19"/>
      <c r="Y47" s="114"/>
      <c r="Z47" s="46"/>
      <c r="AA47" s="17"/>
      <c r="AB47" s="254"/>
      <c r="AC47" s="144"/>
      <c r="AD47" s="111"/>
      <c r="AE47" s="294"/>
      <c r="AF47" s="231"/>
      <c r="AG47" s="12"/>
      <c r="AH47" s="327"/>
      <c r="AI47" s="154">
        <f t="shared" si="3"/>
        <v>0</v>
      </c>
    </row>
    <row r="48" spans="2:35" ht="18" customHeight="1" x14ac:dyDescent="0.25">
      <c r="B48" s="8">
        <v>47</v>
      </c>
      <c r="E48" s="154">
        <f t="shared" si="2"/>
        <v>0</v>
      </c>
      <c r="F48" s="188"/>
      <c r="G48" s="204"/>
      <c r="K48" s="26"/>
      <c r="L48" s="12"/>
      <c r="P48" s="19"/>
      <c r="Q48" s="231"/>
      <c r="R48" s="18"/>
      <c r="S48" s="149"/>
      <c r="T48" s="33"/>
      <c r="U48" s="240"/>
      <c r="V48" s="144"/>
      <c r="W48" s="24"/>
      <c r="X48" s="19"/>
      <c r="Y48" s="114"/>
      <c r="Z48" s="46"/>
      <c r="AA48" s="17"/>
      <c r="AB48" s="254"/>
      <c r="AC48" s="144"/>
      <c r="AD48" s="111"/>
      <c r="AE48" s="294"/>
      <c r="AF48" s="231"/>
      <c r="AG48" s="12"/>
      <c r="AH48" s="327"/>
      <c r="AI48" s="154">
        <f t="shared" si="3"/>
        <v>0</v>
      </c>
    </row>
    <row r="49" spans="2:35" ht="18" customHeight="1" x14ac:dyDescent="0.25">
      <c r="B49" s="8">
        <v>48</v>
      </c>
      <c r="E49" s="154">
        <f t="shared" si="2"/>
        <v>0</v>
      </c>
      <c r="F49" s="188"/>
      <c r="G49" s="204"/>
      <c r="K49" s="26"/>
      <c r="L49" s="12"/>
      <c r="P49" s="19"/>
      <c r="Q49" s="231"/>
      <c r="R49" s="18"/>
      <c r="S49" s="149"/>
      <c r="T49" s="33"/>
      <c r="U49" s="240"/>
      <c r="V49" s="144"/>
      <c r="W49" s="24"/>
      <c r="X49" s="19"/>
      <c r="Y49" s="114"/>
      <c r="Z49" s="46"/>
      <c r="AA49" s="17"/>
      <c r="AB49" s="254"/>
      <c r="AC49" s="144"/>
      <c r="AD49" s="111"/>
      <c r="AE49" s="294"/>
      <c r="AF49" s="231"/>
      <c r="AG49" s="12"/>
      <c r="AH49" s="327"/>
      <c r="AI49" s="154">
        <f t="shared" si="3"/>
        <v>0</v>
      </c>
    </row>
    <row r="50" spans="2:35" ht="18" customHeight="1" x14ac:dyDescent="0.25">
      <c r="B50" s="8">
        <v>49</v>
      </c>
      <c r="E50" s="154">
        <f t="shared" si="2"/>
        <v>0</v>
      </c>
      <c r="F50" s="188"/>
      <c r="G50" s="204"/>
      <c r="K50" s="26"/>
      <c r="L50" s="12"/>
      <c r="P50" s="19"/>
      <c r="Q50" s="231"/>
      <c r="R50" s="18"/>
      <c r="S50" s="149"/>
      <c r="T50" s="33"/>
      <c r="U50" s="240"/>
      <c r="V50" s="144"/>
      <c r="W50" s="24"/>
      <c r="X50" s="19"/>
      <c r="Y50" s="114"/>
      <c r="Z50" s="46"/>
      <c r="AA50" s="17"/>
      <c r="AB50" s="254"/>
      <c r="AC50" s="144"/>
      <c r="AD50" s="111"/>
      <c r="AE50" s="294"/>
      <c r="AF50" s="231"/>
      <c r="AG50" s="12"/>
      <c r="AH50" s="327"/>
      <c r="AI50" s="154">
        <f t="shared" si="3"/>
        <v>0</v>
      </c>
    </row>
    <row r="51" spans="2:35" ht="18" customHeight="1" x14ac:dyDescent="0.25">
      <c r="B51" s="8">
        <v>50</v>
      </c>
      <c r="E51" s="154">
        <f t="shared" si="2"/>
        <v>0</v>
      </c>
      <c r="F51" s="188"/>
      <c r="G51" s="204"/>
      <c r="K51" s="26"/>
      <c r="L51" s="12"/>
      <c r="P51" s="19"/>
      <c r="Q51" s="231"/>
      <c r="R51" s="18"/>
      <c r="S51" s="149"/>
      <c r="T51" s="33"/>
      <c r="U51" s="240"/>
      <c r="V51" s="144"/>
      <c r="W51" s="24"/>
      <c r="X51" s="19"/>
      <c r="Y51" s="114"/>
      <c r="Z51" s="46"/>
      <c r="AA51" s="17"/>
      <c r="AB51" s="254"/>
      <c r="AC51" s="144"/>
      <c r="AD51" s="111"/>
      <c r="AE51" s="294"/>
      <c r="AF51" s="231"/>
      <c r="AG51" s="12"/>
      <c r="AH51" s="327"/>
      <c r="AI51" s="154">
        <f t="shared" si="3"/>
        <v>0</v>
      </c>
    </row>
    <row r="52" spans="2:35" ht="18" customHeight="1" x14ac:dyDescent="0.25">
      <c r="B52" s="8">
        <v>51</v>
      </c>
      <c r="E52" s="154">
        <f t="shared" si="2"/>
        <v>0</v>
      </c>
      <c r="F52" s="188"/>
      <c r="G52" s="204"/>
      <c r="K52" s="26"/>
      <c r="L52" s="12"/>
      <c r="P52" s="19"/>
      <c r="Q52" s="231"/>
      <c r="R52" s="18"/>
      <c r="S52" s="149"/>
      <c r="T52" s="33"/>
      <c r="U52" s="240"/>
      <c r="V52" s="144"/>
      <c r="W52" s="24"/>
      <c r="X52" s="19"/>
      <c r="Y52" s="114"/>
      <c r="Z52" s="46"/>
      <c r="AA52" s="17"/>
      <c r="AB52" s="254"/>
      <c r="AC52" s="144"/>
      <c r="AD52" s="111"/>
      <c r="AE52" s="294"/>
      <c r="AF52" s="231"/>
      <c r="AG52" s="12"/>
      <c r="AH52" s="327"/>
      <c r="AI52" s="154">
        <f t="shared" ref="AI52:AI66" si="4">SUM(F52:AG52)</f>
        <v>0</v>
      </c>
    </row>
    <row r="53" spans="2:35" ht="18" customHeight="1" x14ac:dyDescent="0.25">
      <c r="B53" s="8">
        <v>52</v>
      </c>
      <c r="E53" s="154">
        <f t="shared" si="2"/>
        <v>0</v>
      </c>
      <c r="F53" s="188"/>
      <c r="G53" s="204"/>
      <c r="K53" s="26"/>
      <c r="L53" s="12"/>
      <c r="P53" s="19"/>
      <c r="Q53" s="231"/>
      <c r="R53" s="18"/>
      <c r="S53" s="149"/>
      <c r="T53" s="33"/>
      <c r="U53" s="240"/>
      <c r="V53" s="144"/>
      <c r="W53" s="24"/>
      <c r="X53" s="19"/>
      <c r="Y53" s="114"/>
      <c r="Z53" s="46"/>
      <c r="AA53" s="17"/>
      <c r="AB53" s="254"/>
      <c r="AC53" s="144"/>
      <c r="AD53" s="111"/>
      <c r="AE53" s="294"/>
      <c r="AF53" s="231"/>
      <c r="AG53" s="12"/>
      <c r="AH53" s="327"/>
      <c r="AI53" s="154">
        <f t="shared" si="4"/>
        <v>0</v>
      </c>
    </row>
    <row r="54" spans="2:35" ht="18" customHeight="1" x14ac:dyDescent="0.25">
      <c r="B54" s="8">
        <v>53</v>
      </c>
      <c r="E54" s="154">
        <f t="shared" si="2"/>
        <v>0</v>
      </c>
      <c r="AI54" s="154">
        <f t="shared" si="4"/>
        <v>0</v>
      </c>
    </row>
    <row r="55" spans="2:35" ht="18" customHeight="1" x14ac:dyDescent="0.25">
      <c r="B55" s="8">
        <v>54</v>
      </c>
      <c r="E55" s="154">
        <f t="shared" si="2"/>
        <v>0</v>
      </c>
      <c r="AI55" s="154">
        <f t="shared" si="4"/>
        <v>0</v>
      </c>
    </row>
    <row r="56" spans="2:35" ht="18" customHeight="1" x14ac:dyDescent="0.25">
      <c r="B56" s="8">
        <v>55</v>
      </c>
      <c r="E56" s="154">
        <f t="shared" si="2"/>
        <v>0</v>
      </c>
      <c r="AI56" s="154">
        <f t="shared" si="4"/>
        <v>0</v>
      </c>
    </row>
    <row r="57" spans="2:35" ht="18" customHeight="1" x14ac:dyDescent="0.25">
      <c r="B57" s="8">
        <v>56</v>
      </c>
      <c r="E57" s="154">
        <f t="shared" si="2"/>
        <v>0</v>
      </c>
      <c r="AI57" s="154">
        <f t="shared" si="4"/>
        <v>0</v>
      </c>
    </row>
    <row r="58" spans="2:35" ht="18" customHeight="1" x14ac:dyDescent="0.25">
      <c r="B58" s="8">
        <v>57</v>
      </c>
      <c r="E58" s="154">
        <f t="shared" si="2"/>
        <v>0</v>
      </c>
      <c r="AI58" s="154">
        <f t="shared" si="4"/>
        <v>0</v>
      </c>
    </row>
    <row r="59" spans="2:35" ht="18" customHeight="1" x14ac:dyDescent="0.25">
      <c r="B59" s="8">
        <v>58</v>
      </c>
      <c r="E59" s="154">
        <f t="shared" si="2"/>
        <v>0</v>
      </c>
      <c r="AI59" s="154">
        <f t="shared" si="4"/>
        <v>0</v>
      </c>
    </row>
    <row r="60" spans="2:35" ht="18" customHeight="1" x14ac:dyDescent="0.25">
      <c r="B60" s="8">
        <v>59</v>
      </c>
      <c r="E60" s="154">
        <f t="shared" si="2"/>
        <v>0</v>
      </c>
      <c r="AI60" s="154">
        <f t="shared" si="4"/>
        <v>0</v>
      </c>
    </row>
    <row r="61" spans="2:35" ht="18" customHeight="1" x14ac:dyDescent="0.25">
      <c r="E61" s="154">
        <f t="shared" si="2"/>
        <v>0</v>
      </c>
      <c r="AI61" s="154">
        <f t="shared" si="4"/>
        <v>0</v>
      </c>
    </row>
    <row r="62" spans="2:35" ht="18" customHeight="1" x14ac:dyDescent="0.25">
      <c r="E62" s="154">
        <f t="shared" si="2"/>
        <v>0</v>
      </c>
      <c r="AI62" s="154">
        <f t="shared" si="4"/>
        <v>0</v>
      </c>
    </row>
    <row r="63" spans="2:35" ht="18" customHeight="1" x14ac:dyDescent="0.25">
      <c r="E63" s="154">
        <f t="shared" si="2"/>
        <v>0</v>
      </c>
      <c r="AI63" s="154">
        <f t="shared" si="4"/>
        <v>0</v>
      </c>
    </row>
    <row r="64" spans="2:35" ht="18" customHeight="1" x14ac:dyDescent="0.25">
      <c r="E64" s="154">
        <f t="shared" si="2"/>
        <v>0</v>
      </c>
      <c r="AI64" s="154">
        <f t="shared" si="4"/>
        <v>0</v>
      </c>
    </row>
    <row r="65" spans="5:35" ht="18" customHeight="1" x14ac:dyDescent="0.25">
      <c r="E65" s="154">
        <f t="shared" si="2"/>
        <v>0</v>
      </c>
      <c r="AI65" s="154">
        <f t="shared" si="4"/>
        <v>0</v>
      </c>
    </row>
    <row r="66" spans="5:35" ht="18" customHeight="1" x14ac:dyDescent="0.25">
      <c r="E66" s="154">
        <f t="shared" si="2"/>
        <v>0</v>
      </c>
      <c r="AI66" s="154">
        <f t="shared" si="4"/>
        <v>0</v>
      </c>
    </row>
    <row r="67" spans="5:35" ht="18" customHeight="1" x14ac:dyDescent="0.25">
      <c r="E67" s="154">
        <f t="shared" ref="E67:E100" si="5">AI67</f>
        <v>0</v>
      </c>
      <c r="AI67" s="154">
        <f t="shared" ref="AI67:AI102" si="6">SUM(F67:AG67)</f>
        <v>0</v>
      </c>
    </row>
    <row r="68" spans="5:35" ht="18" customHeight="1" x14ac:dyDescent="0.25">
      <c r="E68" s="154">
        <f t="shared" si="5"/>
        <v>0</v>
      </c>
      <c r="AI68" s="154">
        <f t="shared" si="6"/>
        <v>0</v>
      </c>
    </row>
    <row r="69" spans="5:35" ht="18" customHeight="1" x14ac:dyDescent="0.25">
      <c r="E69" s="154">
        <f t="shared" si="5"/>
        <v>0</v>
      </c>
      <c r="AI69" s="154">
        <f t="shared" si="6"/>
        <v>0</v>
      </c>
    </row>
    <row r="70" spans="5:35" ht="18" customHeight="1" x14ac:dyDescent="0.25">
      <c r="E70" s="154">
        <f t="shared" si="5"/>
        <v>0</v>
      </c>
      <c r="AI70" s="154">
        <f t="shared" si="6"/>
        <v>0</v>
      </c>
    </row>
    <row r="71" spans="5:35" ht="18" customHeight="1" x14ac:dyDescent="0.25">
      <c r="E71" s="154">
        <f t="shared" si="5"/>
        <v>0</v>
      </c>
      <c r="AI71" s="154">
        <f t="shared" si="6"/>
        <v>0</v>
      </c>
    </row>
    <row r="72" spans="5:35" ht="18" customHeight="1" x14ac:dyDescent="0.25">
      <c r="E72" s="154">
        <f t="shared" si="5"/>
        <v>0</v>
      </c>
      <c r="AI72" s="154">
        <f t="shared" si="6"/>
        <v>0</v>
      </c>
    </row>
    <row r="73" spans="5:35" ht="18" customHeight="1" x14ac:dyDescent="0.25">
      <c r="E73" s="154">
        <f t="shared" si="5"/>
        <v>0</v>
      </c>
      <c r="AI73" s="154">
        <f t="shared" si="6"/>
        <v>0</v>
      </c>
    </row>
    <row r="74" spans="5:35" ht="18" customHeight="1" x14ac:dyDescent="0.25">
      <c r="E74" s="154">
        <f t="shared" si="5"/>
        <v>0</v>
      </c>
      <c r="AI74" s="154">
        <f t="shared" si="6"/>
        <v>0</v>
      </c>
    </row>
    <row r="75" spans="5:35" ht="18" customHeight="1" x14ac:dyDescent="0.25">
      <c r="E75" s="154">
        <f t="shared" si="5"/>
        <v>0</v>
      </c>
      <c r="AI75" s="154">
        <f t="shared" si="6"/>
        <v>0</v>
      </c>
    </row>
    <row r="76" spans="5:35" ht="18" customHeight="1" x14ac:dyDescent="0.25">
      <c r="E76" s="154">
        <f t="shared" si="5"/>
        <v>0</v>
      </c>
      <c r="AI76" s="154">
        <f t="shared" si="6"/>
        <v>0</v>
      </c>
    </row>
    <row r="77" spans="5:35" ht="18" customHeight="1" x14ac:dyDescent="0.25">
      <c r="E77" s="154">
        <f t="shared" si="5"/>
        <v>0</v>
      </c>
      <c r="AI77" s="154">
        <f t="shared" si="6"/>
        <v>0</v>
      </c>
    </row>
    <row r="78" spans="5:35" ht="18" customHeight="1" x14ac:dyDescent="0.25">
      <c r="E78" s="154">
        <f t="shared" si="5"/>
        <v>0</v>
      </c>
      <c r="AI78" s="154">
        <f t="shared" si="6"/>
        <v>0</v>
      </c>
    </row>
    <row r="79" spans="5:35" ht="18" customHeight="1" x14ac:dyDescent="0.25">
      <c r="E79" s="154">
        <f t="shared" si="5"/>
        <v>0</v>
      </c>
      <c r="AI79" s="154">
        <f t="shared" si="6"/>
        <v>0</v>
      </c>
    </row>
    <row r="80" spans="5:35" ht="18" customHeight="1" x14ac:dyDescent="0.25">
      <c r="E80" s="154">
        <f t="shared" si="5"/>
        <v>0</v>
      </c>
      <c r="AI80" s="154">
        <f t="shared" si="6"/>
        <v>0</v>
      </c>
    </row>
    <row r="81" spans="5:35" ht="18" customHeight="1" x14ac:dyDescent="0.25">
      <c r="E81" s="154">
        <f t="shared" si="5"/>
        <v>0</v>
      </c>
      <c r="AI81" s="154">
        <f t="shared" si="6"/>
        <v>0</v>
      </c>
    </row>
    <row r="82" spans="5:35" ht="18" customHeight="1" x14ac:dyDescent="0.25">
      <c r="E82" s="154">
        <f t="shared" si="5"/>
        <v>0</v>
      </c>
      <c r="AI82" s="154">
        <f t="shared" si="6"/>
        <v>0</v>
      </c>
    </row>
    <row r="83" spans="5:35" ht="18" customHeight="1" x14ac:dyDescent="0.25">
      <c r="E83" s="154">
        <f t="shared" si="5"/>
        <v>0</v>
      </c>
      <c r="AI83" s="154">
        <f t="shared" si="6"/>
        <v>0</v>
      </c>
    </row>
    <row r="84" spans="5:35" ht="18" customHeight="1" x14ac:dyDescent="0.25">
      <c r="E84" s="154">
        <f t="shared" si="5"/>
        <v>0</v>
      </c>
      <c r="AI84" s="154">
        <f t="shared" si="6"/>
        <v>0</v>
      </c>
    </row>
    <row r="85" spans="5:35" ht="18" customHeight="1" x14ac:dyDescent="0.25">
      <c r="E85" s="154">
        <f t="shared" si="5"/>
        <v>0</v>
      </c>
      <c r="AI85" s="154">
        <f t="shared" si="6"/>
        <v>0</v>
      </c>
    </row>
    <row r="86" spans="5:35" ht="18" customHeight="1" x14ac:dyDescent="0.25">
      <c r="E86" s="154">
        <f t="shared" si="5"/>
        <v>0</v>
      </c>
      <c r="AI86" s="154">
        <f t="shared" si="6"/>
        <v>0</v>
      </c>
    </row>
    <row r="87" spans="5:35" ht="18" customHeight="1" x14ac:dyDescent="0.25">
      <c r="E87" s="154">
        <f t="shared" si="5"/>
        <v>0</v>
      </c>
      <c r="AI87" s="154">
        <f t="shared" si="6"/>
        <v>0</v>
      </c>
    </row>
    <row r="88" spans="5:35" ht="18" customHeight="1" x14ac:dyDescent="0.25">
      <c r="E88" s="154">
        <f t="shared" si="5"/>
        <v>0</v>
      </c>
      <c r="AI88" s="154">
        <f t="shared" si="6"/>
        <v>0</v>
      </c>
    </row>
    <row r="89" spans="5:35" ht="18" customHeight="1" x14ac:dyDescent="0.25">
      <c r="E89" s="154">
        <f t="shared" si="5"/>
        <v>0</v>
      </c>
      <c r="AI89" s="154">
        <f t="shared" si="6"/>
        <v>0</v>
      </c>
    </row>
    <row r="90" spans="5:35" ht="18" customHeight="1" x14ac:dyDescent="0.25">
      <c r="E90" s="154">
        <f t="shared" si="5"/>
        <v>0</v>
      </c>
      <c r="AI90" s="154">
        <f t="shared" si="6"/>
        <v>0</v>
      </c>
    </row>
    <row r="91" spans="5:35" ht="18" customHeight="1" x14ac:dyDescent="0.25">
      <c r="E91" s="154">
        <f t="shared" si="5"/>
        <v>0</v>
      </c>
      <c r="AI91" s="154">
        <f t="shared" si="6"/>
        <v>0</v>
      </c>
    </row>
    <row r="92" spans="5:35" ht="18" customHeight="1" x14ac:dyDescent="0.25">
      <c r="E92" s="154">
        <f t="shared" si="5"/>
        <v>0</v>
      </c>
      <c r="AI92" s="154">
        <f t="shared" si="6"/>
        <v>0</v>
      </c>
    </row>
    <row r="93" spans="5:35" ht="18" customHeight="1" x14ac:dyDescent="0.25">
      <c r="E93" s="154">
        <f t="shared" si="5"/>
        <v>0</v>
      </c>
      <c r="AI93" s="154">
        <f t="shared" si="6"/>
        <v>0</v>
      </c>
    </row>
    <row r="94" spans="5:35" ht="18" customHeight="1" x14ac:dyDescent="0.25">
      <c r="E94" s="154">
        <f t="shared" si="5"/>
        <v>0</v>
      </c>
      <c r="AI94" s="154">
        <f t="shared" si="6"/>
        <v>0</v>
      </c>
    </row>
    <row r="95" spans="5:35" ht="18" customHeight="1" x14ac:dyDescent="0.25">
      <c r="E95" s="154">
        <f t="shared" si="5"/>
        <v>0</v>
      </c>
      <c r="AI95" s="154">
        <f t="shared" si="6"/>
        <v>0</v>
      </c>
    </row>
    <row r="96" spans="5:35" ht="18" customHeight="1" x14ac:dyDescent="0.25">
      <c r="E96" s="154">
        <f t="shared" si="5"/>
        <v>0</v>
      </c>
      <c r="AI96" s="154">
        <f t="shared" si="6"/>
        <v>0</v>
      </c>
    </row>
    <row r="97" spans="5:35" ht="18" customHeight="1" x14ac:dyDescent="0.25">
      <c r="E97" s="154">
        <f t="shared" si="5"/>
        <v>0</v>
      </c>
      <c r="AI97" s="154">
        <f t="shared" si="6"/>
        <v>0</v>
      </c>
    </row>
    <row r="98" spans="5:35" ht="18" customHeight="1" x14ac:dyDescent="0.25">
      <c r="E98" s="154">
        <f t="shared" si="5"/>
        <v>0</v>
      </c>
      <c r="AI98" s="154">
        <f t="shared" si="6"/>
        <v>0</v>
      </c>
    </row>
    <row r="99" spans="5:35" ht="18" customHeight="1" x14ac:dyDescent="0.25">
      <c r="E99" s="154">
        <f t="shared" si="5"/>
        <v>0</v>
      </c>
      <c r="AI99" s="154">
        <f t="shared" si="6"/>
        <v>0</v>
      </c>
    </row>
    <row r="100" spans="5:35" ht="18" customHeight="1" x14ac:dyDescent="0.25">
      <c r="E100" s="154">
        <f t="shared" si="5"/>
        <v>0</v>
      </c>
      <c r="AI100" s="154">
        <f t="shared" si="6"/>
        <v>0</v>
      </c>
    </row>
    <row r="101" spans="5:35" x14ac:dyDescent="0.25">
      <c r="AI101" s="154">
        <f t="shared" si="6"/>
        <v>0</v>
      </c>
    </row>
    <row r="102" spans="5:35" x14ac:dyDescent="0.25">
      <c r="AI102" s="154">
        <f t="shared" si="6"/>
        <v>0</v>
      </c>
    </row>
  </sheetData>
  <sortState xmlns:xlrd2="http://schemas.microsoft.com/office/spreadsheetml/2017/richdata2" ref="A2:AI41">
    <sortCondition descending="1" ref="A2:A41"/>
  </sortState>
  <mergeCells count="1">
    <mergeCell ref="C1:D1"/>
  </mergeCells>
  <pageMargins left="0.7" right="0.7" top="0.75" bottom="0.75" header="0.3" footer="0.3"/>
  <pageSetup scale="44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M99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5.7109375" style="13" customWidth="1"/>
    <col min="2" max="2" width="4.7109375" style="13" customWidth="1"/>
    <col min="3" max="3" width="11.5703125" style="13" customWidth="1"/>
    <col min="4" max="4" width="15.140625" style="8" customWidth="1"/>
    <col min="5" max="5" width="12.7109375" style="158" customWidth="1"/>
    <col min="6" max="6" width="12.7109375" style="183" hidden="1" customWidth="1"/>
    <col min="7" max="7" width="12.7109375" style="203" hidden="1" customWidth="1"/>
    <col min="8" max="8" width="12.7109375" style="213" hidden="1" customWidth="1"/>
    <col min="9" max="9" width="12.7109375" style="25" hidden="1" customWidth="1"/>
    <col min="10" max="10" width="12.7109375" style="107" hidden="1" customWidth="1"/>
    <col min="11" max="11" width="12.7109375" style="217" hidden="1" customWidth="1"/>
    <col min="12" max="12" width="12.7109375" style="221" hidden="1" customWidth="1"/>
    <col min="13" max="13" width="12.7109375" style="225" hidden="1" customWidth="1"/>
    <col min="14" max="14" width="12.7109375" style="98" hidden="1" customWidth="1"/>
    <col min="15" max="15" width="12.7109375" style="262" hidden="1" customWidth="1"/>
    <col min="16" max="16" width="12.7109375" style="19" customWidth="1"/>
    <col min="17" max="17" width="12.7109375" style="231" customWidth="1"/>
    <col min="18" max="18" width="12.7109375" style="18" customWidth="1"/>
    <col min="19" max="19" width="12.7109375" style="149" customWidth="1"/>
    <col min="20" max="20" width="12.7109375" style="33" customWidth="1"/>
    <col min="21" max="21" width="12.7109375" style="240" customWidth="1"/>
    <col min="22" max="22" width="12.7109375" style="144" customWidth="1"/>
    <col min="23" max="23" width="12.7109375" style="24" customWidth="1"/>
    <col min="24" max="24" width="12.7109375" style="19" customWidth="1"/>
    <col min="25" max="25" width="12.7109375" style="114" customWidth="1"/>
    <col min="26" max="26" width="12.7109375" style="46" customWidth="1"/>
    <col min="27" max="27" width="12.7109375" style="17" customWidth="1"/>
    <col min="28" max="28" width="12.7109375" style="254" customWidth="1"/>
    <col min="29" max="29" width="12.7109375" style="144" customWidth="1"/>
    <col min="30" max="30" width="12.7109375" style="111" customWidth="1"/>
    <col min="31" max="31" width="12.7109375" style="231" customWidth="1"/>
    <col min="32" max="32" width="12.7109375" style="98" customWidth="1"/>
    <col min="33" max="33" width="12.7109375" style="12" customWidth="1"/>
    <col min="34" max="34" width="12.7109375" style="158" customWidth="1"/>
    <col min="35" max="35" width="11" style="13" customWidth="1"/>
    <col min="36" max="36" width="14.28515625" style="13" customWidth="1"/>
    <col min="37" max="37" width="5.7109375" style="13" customWidth="1"/>
    <col min="38" max="38" width="11.7109375" style="13" customWidth="1"/>
    <col min="39" max="39" width="10.28515625" style="13" customWidth="1"/>
    <col min="40" max="16384" width="9.140625" style="13"/>
  </cols>
  <sheetData>
    <row r="1" spans="1:39" ht="90" customHeight="1" x14ac:dyDescent="0.35">
      <c r="C1" s="360" t="s">
        <v>24</v>
      </c>
      <c r="D1" s="355"/>
      <c r="E1" s="163" t="s">
        <v>10</v>
      </c>
      <c r="F1" s="182" t="s">
        <v>35</v>
      </c>
      <c r="G1" s="189" t="s">
        <v>36</v>
      </c>
      <c r="H1" s="65" t="s">
        <v>37</v>
      </c>
      <c r="I1" s="123" t="s">
        <v>38</v>
      </c>
      <c r="J1" s="105" t="s">
        <v>207</v>
      </c>
      <c r="K1" s="214" t="s">
        <v>205</v>
      </c>
      <c r="L1" s="218" t="s">
        <v>206</v>
      </c>
      <c r="M1" s="222" t="s">
        <v>208</v>
      </c>
      <c r="N1" s="108" t="s">
        <v>209</v>
      </c>
      <c r="O1" s="260" t="s">
        <v>210</v>
      </c>
      <c r="P1" s="67" t="s">
        <v>406</v>
      </c>
      <c r="Q1" s="228" t="s">
        <v>421</v>
      </c>
      <c r="R1" s="138" t="s">
        <v>428</v>
      </c>
      <c r="S1" s="146" t="s">
        <v>476</v>
      </c>
      <c r="T1" s="66" t="s">
        <v>17</v>
      </c>
      <c r="U1" s="237" t="s">
        <v>573</v>
      </c>
      <c r="V1" s="141" t="s">
        <v>21</v>
      </c>
      <c r="W1" s="68" t="s">
        <v>12</v>
      </c>
      <c r="X1" s="67" t="s">
        <v>641</v>
      </c>
      <c r="Y1" s="113" t="s">
        <v>658</v>
      </c>
      <c r="Z1" s="247" t="s">
        <v>659</v>
      </c>
      <c r="AA1" s="64" t="s">
        <v>712</v>
      </c>
      <c r="AB1" s="251" t="s">
        <v>729</v>
      </c>
      <c r="AC1" s="141" t="s">
        <v>740</v>
      </c>
      <c r="AD1" s="109" t="s">
        <v>6</v>
      </c>
      <c r="AE1" s="228" t="s">
        <v>782</v>
      </c>
      <c r="AF1" s="108" t="s">
        <v>783</v>
      </c>
      <c r="AG1" s="329" t="s">
        <v>818</v>
      </c>
      <c r="AH1" s="169" t="s">
        <v>10</v>
      </c>
      <c r="AI1" s="69"/>
    </row>
    <row r="2" spans="1:39" ht="18" customHeight="1" x14ac:dyDescent="0.25">
      <c r="A2" s="13" t="s">
        <v>836</v>
      </c>
      <c r="B2" s="8">
        <v>1</v>
      </c>
      <c r="C2" s="256" t="s">
        <v>60</v>
      </c>
      <c r="D2" s="256" t="s">
        <v>65</v>
      </c>
      <c r="E2" s="154">
        <f t="shared" ref="E2:E33" si="0">AH2</f>
        <v>16606.11</v>
      </c>
      <c r="F2" s="172">
        <v>3176.03</v>
      </c>
      <c r="G2" s="190"/>
      <c r="H2" s="27"/>
      <c r="I2" s="37"/>
      <c r="J2" s="106">
        <v>1720.2</v>
      </c>
      <c r="K2" s="10"/>
      <c r="L2" s="133"/>
      <c r="M2" s="40">
        <v>1917.6</v>
      </c>
      <c r="N2" s="97"/>
      <c r="O2" s="261"/>
      <c r="P2" s="32"/>
      <c r="Q2" s="229">
        <v>3252</v>
      </c>
      <c r="R2" s="31"/>
      <c r="S2" s="147"/>
      <c r="T2" s="38"/>
      <c r="U2" s="238"/>
      <c r="V2" s="142"/>
      <c r="W2" s="50"/>
      <c r="X2" s="32"/>
      <c r="Y2" s="52"/>
      <c r="Z2" s="47"/>
      <c r="AA2" s="30"/>
      <c r="AB2" s="252"/>
      <c r="AC2" s="142">
        <v>2402.64</v>
      </c>
      <c r="AD2" s="110">
        <v>2727.64</v>
      </c>
      <c r="AE2" s="229"/>
      <c r="AF2" s="97"/>
      <c r="AG2" s="51">
        <v>1410</v>
      </c>
      <c r="AH2" s="154">
        <f t="shared" ref="AH2:AH33" si="1">SUM(F2:AG2)</f>
        <v>16606.11</v>
      </c>
    </row>
    <row r="3" spans="1:39" ht="18" customHeight="1" x14ac:dyDescent="0.25">
      <c r="A3" s="13" t="s">
        <v>836</v>
      </c>
      <c r="B3" s="8">
        <v>2</v>
      </c>
      <c r="C3" s="256" t="s">
        <v>325</v>
      </c>
      <c r="D3" s="256" t="s">
        <v>324</v>
      </c>
      <c r="E3" s="154">
        <f t="shared" si="0"/>
        <v>13852.640000000001</v>
      </c>
      <c r="F3" s="172"/>
      <c r="G3" s="190"/>
      <c r="H3" s="27"/>
      <c r="I3" s="37"/>
      <c r="J3" s="106"/>
      <c r="K3" s="10"/>
      <c r="L3" s="133">
        <v>2112.65</v>
      </c>
      <c r="M3" s="40"/>
      <c r="N3" s="97"/>
      <c r="O3" s="261">
        <v>2030.4</v>
      </c>
      <c r="P3" s="32"/>
      <c r="Q3" s="229"/>
      <c r="R3" s="31"/>
      <c r="S3" s="147"/>
      <c r="T3" s="38"/>
      <c r="U3" s="238">
        <v>2208.06</v>
      </c>
      <c r="V3" s="142"/>
      <c r="W3" s="50"/>
      <c r="X3" s="32"/>
      <c r="Y3" s="52"/>
      <c r="Z3" s="47"/>
      <c r="AA3" s="30">
        <v>2295.86</v>
      </c>
      <c r="AB3" s="252"/>
      <c r="AC3" s="142"/>
      <c r="AD3" s="110">
        <v>1955.67</v>
      </c>
      <c r="AE3" s="229"/>
      <c r="AF3" s="97"/>
      <c r="AG3" s="51">
        <v>3250</v>
      </c>
      <c r="AH3" s="154">
        <f t="shared" si="1"/>
        <v>13852.640000000001</v>
      </c>
    </row>
    <row r="4" spans="1:39" ht="18" customHeight="1" x14ac:dyDescent="0.25">
      <c r="A4" s="13" t="s">
        <v>836</v>
      </c>
      <c r="B4" s="8">
        <v>3</v>
      </c>
      <c r="C4" s="256" t="s">
        <v>642</v>
      </c>
      <c r="D4" s="256" t="s">
        <v>643</v>
      </c>
      <c r="E4" s="154">
        <f t="shared" si="0"/>
        <v>8375.16</v>
      </c>
      <c r="F4" s="172"/>
      <c r="G4" s="190"/>
      <c r="H4" s="27"/>
      <c r="K4" s="10"/>
      <c r="L4" s="133"/>
      <c r="M4" s="40"/>
      <c r="Z4" s="46">
        <v>2550.7800000000002</v>
      </c>
      <c r="AA4" s="17">
        <v>3096.74</v>
      </c>
      <c r="AD4" s="111">
        <v>2727.64</v>
      </c>
      <c r="AH4" s="154">
        <f t="shared" si="1"/>
        <v>8375.16</v>
      </c>
      <c r="AK4"/>
      <c r="AL4"/>
      <c r="AM4" s="63"/>
    </row>
    <row r="5" spans="1:39" ht="18" customHeight="1" x14ac:dyDescent="0.25">
      <c r="A5" s="13" t="s">
        <v>836</v>
      </c>
      <c r="B5" s="8">
        <v>4</v>
      </c>
      <c r="C5" s="256" t="s">
        <v>417</v>
      </c>
      <c r="D5" s="256" t="s">
        <v>418</v>
      </c>
      <c r="E5" s="154">
        <f t="shared" si="0"/>
        <v>8327.93</v>
      </c>
      <c r="F5" s="172"/>
      <c r="G5" s="190"/>
      <c r="H5" s="27"/>
      <c r="I5" s="37"/>
      <c r="J5" s="106"/>
      <c r="K5" s="10"/>
      <c r="L5" s="133"/>
      <c r="M5" s="40"/>
      <c r="N5" s="97"/>
      <c r="O5" s="261"/>
      <c r="P5" s="32">
        <v>2208.06</v>
      </c>
      <c r="Q5" s="229"/>
      <c r="R5" s="31"/>
      <c r="S5" s="147"/>
      <c r="T5" s="38"/>
      <c r="U5" s="238"/>
      <c r="V5" s="142"/>
      <c r="W5" s="50"/>
      <c r="X5" s="32"/>
      <c r="Y5" s="52">
        <v>3216.68</v>
      </c>
      <c r="Z5" s="47"/>
      <c r="AA5" s="30"/>
      <c r="AB5" s="252"/>
      <c r="AC5" s="142">
        <v>2903.19</v>
      </c>
      <c r="AD5" s="110"/>
      <c r="AE5" s="229"/>
      <c r="AF5" s="97"/>
      <c r="AG5" s="51"/>
      <c r="AH5" s="154">
        <f t="shared" si="1"/>
        <v>8327.93</v>
      </c>
      <c r="AK5" s="59"/>
      <c r="AM5" s="62"/>
    </row>
    <row r="6" spans="1:39" ht="18" customHeight="1" x14ac:dyDescent="0.25">
      <c r="A6" s="13" t="s">
        <v>836</v>
      </c>
      <c r="B6" s="8">
        <v>5</v>
      </c>
      <c r="C6" s="256" t="s">
        <v>411</v>
      </c>
      <c r="D6" s="256" t="s">
        <v>166</v>
      </c>
      <c r="E6" s="154">
        <f t="shared" si="0"/>
        <v>6674</v>
      </c>
      <c r="F6" s="172"/>
      <c r="G6" s="190"/>
      <c r="H6" s="27"/>
      <c r="K6" s="10"/>
      <c r="L6" s="133"/>
      <c r="M6" s="40"/>
      <c r="U6" s="240">
        <v>1827.36</v>
      </c>
      <c r="Z6" s="46">
        <v>2550.7800000000002</v>
      </c>
      <c r="AA6" s="17">
        <v>2295.86</v>
      </c>
      <c r="AH6" s="154">
        <f t="shared" si="1"/>
        <v>6674</v>
      </c>
      <c r="AM6" s="62"/>
    </row>
    <row r="7" spans="1:39" ht="18" customHeight="1" x14ac:dyDescent="0.25">
      <c r="A7" s="13" t="s">
        <v>836</v>
      </c>
      <c r="B7" s="8">
        <v>6</v>
      </c>
      <c r="C7" s="256" t="s">
        <v>285</v>
      </c>
      <c r="D7" s="256" t="s">
        <v>65</v>
      </c>
      <c r="E7" s="154">
        <f t="shared" si="0"/>
        <v>5002.92</v>
      </c>
      <c r="F7" s="172"/>
      <c r="G7" s="190"/>
      <c r="H7" s="27"/>
      <c r="I7" s="37"/>
      <c r="J7" s="106"/>
      <c r="K7" s="10">
        <v>3100.83</v>
      </c>
      <c r="L7" s="133"/>
      <c r="M7" s="40"/>
      <c r="N7" s="97"/>
      <c r="O7" s="261"/>
      <c r="P7" s="32"/>
      <c r="Q7" s="229"/>
      <c r="R7" s="31"/>
      <c r="S7" s="147"/>
      <c r="T7" s="38"/>
      <c r="U7" s="238"/>
      <c r="V7" s="142"/>
      <c r="W7" s="50"/>
      <c r="X7" s="32"/>
      <c r="Y7" s="52"/>
      <c r="Z7" s="47"/>
      <c r="AA7" s="30"/>
      <c r="AB7" s="252"/>
      <c r="AC7" s="142">
        <v>1902.09</v>
      </c>
      <c r="AD7" s="110"/>
      <c r="AE7" s="229"/>
      <c r="AF7" s="97"/>
      <c r="AG7" s="51"/>
      <c r="AH7" s="154">
        <f t="shared" si="1"/>
        <v>5002.92</v>
      </c>
      <c r="AI7" s="90"/>
      <c r="AJ7" s="74"/>
      <c r="AK7" s="84"/>
      <c r="AL7" s="70"/>
      <c r="AM7" s="62"/>
    </row>
    <row r="8" spans="1:39" ht="18" customHeight="1" x14ac:dyDescent="0.25">
      <c r="A8" s="13" t="s">
        <v>836</v>
      </c>
      <c r="B8" s="8">
        <v>7</v>
      </c>
      <c r="C8" s="256" t="s">
        <v>326</v>
      </c>
      <c r="D8" s="256" t="s">
        <v>327</v>
      </c>
      <c r="E8" s="154">
        <f t="shared" si="0"/>
        <v>4634.1499999999996</v>
      </c>
      <c r="F8" s="172"/>
      <c r="G8" s="190"/>
      <c r="H8" s="27"/>
      <c r="K8" s="10"/>
      <c r="L8" s="133">
        <v>1384.15</v>
      </c>
      <c r="M8" s="40"/>
      <c r="AG8" s="12">
        <v>3250</v>
      </c>
      <c r="AH8" s="154">
        <f t="shared" si="1"/>
        <v>4634.1499999999996</v>
      </c>
      <c r="AI8" s="90"/>
      <c r="AJ8" s="74"/>
      <c r="AK8" s="84"/>
      <c r="AL8" s="70"/>
      <c r="AM8" s="62"/>
    </row>
    <row r="9" spans="1:39" ht="18" customHeight="1" x14ac:dyDescent="0.25">
      <c r="A9" s="13" t="s">
        <v>836</v>
      </c>
      <c r="B9" s="8">
        <v>8</v>
      </c>
      <c r="C9" s="256" t="s">
        <v>42</v>
      </c>
      <c r="D9" s="256" t="s">
        <v>534</v>
      </c>
      <c r="E9" s="154">
        <f t="shared" si="0"/>
        <v>4075.37</v>
      </c>
      <c r="F9" s="172"/>
      <c r="G9" s="190"/>
      <c r="H9" s="27"/>
      <c r="K9" s="10"/>
      <c r="L9" s="133"/>
      <c r="M9" s="40"/>
      <c r="T9" s="33">
        <v>4075.37</v>
      </c>
      <c r="AH9" s="154">
        <f t="shared" si="1"/>
        <v>4075.37</v>
      </c>
      <c r="AI9" s="90"/>
      <c r="AJ9" s="74"/>
      <c r="AK9" s="84"/>
      <c r="AL9" s="70"/>
      <c r="AM9" s="62"/>
    </row>
    <row r="10" spans="1:39" ht="18" customHeight="1" x14ac:dyDescent="0.3">
      <c r="A10" s="13" t="s">
        <v>836</v>
      </c>
      <c r="B10" s="8">
        <v>9</v>
      </c>
      <c r="C10" s="256" t="s">
        <v>281</v>
      </c>
      <c r="D10" s="256" t="s">
        <v>217</v>
      </c>
      <c r="E10" s="154">
        <f t="shared" si="0"/>
        <v>3777.3900000000003</v>
      </c>
      <c r="F10" s="172"/>
      <c r="G10" s="190"/>
      <c r="H10" s="27"/>
      <c r="I10" s="37"/>
      <c r="J10" s="106"/>
      <c r="K10" s="10"/>
      <c r="L10" s="133"/>
      <c r="M10" s="40"/>
      <c r="N10" s="97"/>
      <c r="O10" s="261"/>
      <c r="P10" s="32">
        <v>1446.66</v>
      </c>
      <c r="Q10" s="229"/>
      <c r="R10" s="31"/>
      <c r="S10" s="147"/>
      <c r="T10" s="38"/>
      <c r="U10" s="238"/>
      <c r="V10" s="142"/>
      <c r="W10" s="50">
        <v>2330.73</v>
      </c>
      <c r="X10" s="32"/>
      <c r="Y10" s="52"/>
      <c r="Z10" s="47"/>
      <c r="AA10" s="30"/>
      <c r="AB10" s="252"/>
      <c r="AC10" s="142"/>
      <c r="AD10" s="110"/>
      <c r="AE10" s="229"/>
      <c r="AF10" s="97"/>
      <c r="AG10" s="51"/>
      <c r="AH10" s="154">
        <f t="shared" si="1"/>
        <v>3777.3900000000003</v>
      </c>
      <c r="AI10" s="90"/>
      <c r="AJ10" s="74"/>
      <c r="AK10" s="84"/>
      <c r="AL10" s="70"/>
      <c r="AM10" s="81"/>
    </row>
    <row r="11" spans="1:39" ht="18" customHeight="1" x14ac:dyDescent="0.3">
      <c r="A11" s="13" t="s">
        <v>836</v>
      </c>
      <c r="B11" s="8">
        <v>10</v>
      </c>
      <c r="C11" s="256" t="s">
        <v>419</v>
      </c>
      <c r="D11" s="256" t="s">
        <v>420</v>
      </c>
      <c r="E11" s="154">
        <f t="shared" si="0"/>
        <v>3228.8999999999996</v>
      </c>
      <c r="F11" s="172"/>
      <c r="G11" s="190"/>
      <c r="H11" s="27"/>
      <c r="K11" s="10"/>
      <c r="L11" s="133"/>
      <c r="M11" s="40"/>
      <c r="P11" s="19">
        <v>1827.36</v>
      </c>
      <c r="AC11" s="144">
        <v>1401.54</v>
      </c>
      <c r="AH11" s="154">
        <f t="shared" si="1"/>
        <v>3228.8999999999996</v>
      </c>
      <c r="AJ11" s="75"/>
      <c r="AK11" s="75"/>
      <c r="AL11" s="81"/>
      <c r="AM11" s="81"/>
    </row>
    <row r="12" spans="1:39" ht="18" customHeight="1" x14ac:dyDescent="0.3">
      <c r="A12" s="13" t="s">
        <v>836</v>
      </c>
      <c r="B12" s="8">
        <v>11</v>
      </c>
      <c r="C12" s="256" t="s">
        <v>61</v>
      </c>
      <c r="D12" s="256" t="s">
        <v>66</v>
      </c>
      <c r="E12" s="154">
        <f t="shared" si="0"/>
        <v>3176.03</v>
      </c>
      <c r="F12" s="172">
        <v>3176.03</v>
      </c>
      <c r="G12" s="190"/>
      <c r="H12" s="27"/>
      <c r="K12" s="10"/>
      <c r="L12" s="133"/>
      <c r="M12" s="40"/>
      <c r="AH12" s="154">
        <f t="shared" si="1"/>
        <v>3176.03</v>
      </c>
      <c r="AJ12" s="75"/>
      <c r="AK12" s="75"/>
      <c r="AL12" s="81"/>
      <c r="AM12" s="81"/>
    </row>
    <row r="13" spans="1:39" ht="18" customHeight="1" x14ac:dyDescent="0.35">
      <c r="A13" s="13" t="s">
        <v>836</v>
      </c>
      <c r="B13" s="8">
        <v>12</v>
      </c>
      <c r="C13" s="256" t="s">
        <v>717</v>
      </c>
      <c r="D13" s="256" t="s">
        <v>718</v>
      </c>
      <c r="E13" s="154">
        <f t="shared" si="0"/>
        <v>2411.71</v>
      </c>
      <c r="F13" s="172"/>
      <c r="G13" s="190"/>
      <c r="H13" s="27"/>
      <c r="I13" s="37"/>
      <c r="J13" s="106"/>
      <c r="K13" s="10"/>
      <c r="L13" s="133"/>
      <c r="M13" s="40"/>
      <c r="N13" s="97"/>
      <c r="O13" s="261"/>
      <c r="P13" s="32"/>
      <c r="Q13" s="229"/>
      <c r="R13" s="31"/>
      <c r="S13" s="147"/>
      <c r="T13" s="38"/>
      <c r="U13" s="238"/>
      <c r="V13" s="142"/>
      <c r="W13" s="50"/>
      <c r="X13" s="32"/>
      <c r="Y13" s="52"/>
      <c r="Z13" s="47"/>
      <c r="AA13" s="30">
        <v>1228.02</v>
      </c>
      <c r="AB13" s="252"/>
      <c r="AC13" s="142"/>
      <c r="AD13" s="110">
        <v>1183.69</v>
      </c>
      <c r="AE13" s="229"/>
      <c r="AF13" s="97"/>
      <c r="AG13" s="51"/>
      <c r="AH13" s="154">
        <f t="shared" si="1"/>
        <v>2411.71</v>
      </c>
      <c r="AJ13" s="58"/>
      <c r="AL13" s="62"/>
      <c r="AM13" s="62"/>
    </row>
    <row r="14" spans="1:39" ht="18" customHeight="1" x14ac:dyDescent="0.35">
      <c r="A14" s="13" t="s">
        <v>836</v>
      </c>
      <c r="B14" s="8">
        <v>13</v>
      </c>
      <c r="C14" s="256" t="s">
        <v>715</v>
      </c>
      <c r="D14" s="256" t="s">
        <v>716</v>
      </c>
      <c r="E14" s="154">
        <f t="shared" si="0"/>
        <v>2295.86</v>
      </c>
      <c r="F14" s="172"/>
      <c r="G14" s="190"/>
      <c r="H14" s="27"/>
      <c r="K14" s="10"/>
      <c r="L14" s="133"/>
      <c r="M14" s="40"/>
      <c r="AA14" s="17">
        <v>2295.86</v>
      </c>
      <c r="AH14" s="154">
        <f t="shared" si="1"/>
        <v>2295.86</v>
      </c>
      <c r="AJ14" s="58"/>
      <c r="AL14" s="62"/>
    </row>
    <row r="15" spans="1:39" ht="18" customHeight="1" x14ac:dyDescent="0.35">
      <c r="A15" s="13" t="s">
        <v>836</v>
      </c>
      <c r="B15" s="8">
        <v>14</v>
      </c>
      <c r="C15" s="256" t="s">
        <v>768</v>
      </c>
      <c r="D15" s="256" t="s">
        <v>230</v>
      </c>
      <c r="E15" s="154">
        <f t="shared" si="0"/>
        <v>1183.69</v>
      </c>
      <c r="F15" s="172"/>
      <c r="G15" s="190"/>
      <c r="H15" s="27"/>
      <c r="K15" s="10"/>
      <c r="L15" s="133"/>
      <c r="M15" s="40"/>
      <c r="AD15" s="111">
        <v>1183.69</v>
      </c>
      <c r="AH15" s="154">
        <f t="shared" si="1"/>
        <v>1183.69</v>
      </c>
      <c r="AJ15" s="58"/>
      <c r="AL15" s="62"/>
    </row>
    <row r="16" spans="1:39" ht="18" customHeight="1" x14ac:dyDescent="0.35">
      <c r="B16" s="8">
        <v>15</v>
      </c>
      <c r="C16" s="8" t="s">
        <v>180</v>
      </c>
      <c r="D16" s="8" t="s">
        <v>429</v>
      </c>
      <c r="E16" s="154">
        <f t="shared" si="0"/>
        <v>11440.42</v>
      </c>
      <c r="F16" s="172"/>
      <c r="G16" s="190"/>
      <c r="H16" s="27"/>
      <c r="K16" s="10"/>
      <c r="L16" s="133"/>
      <c r="M16" s="40"/>
      <c r="R16" s="18">
        <v>3026</v>
      </c>
      <c r="T16" s="33">
        <v>1967.42</v>
      </c>
      <c r="V16" s="144">
        <v>2640</v>
      </c>
      <c r="AB16" s="254">
        <v>3807</v>
      </c>
      <c r="AH16" s="154">
        <f t="shared" si="1"/>
        <v>11440.42</v>
      </c>
      <c r="AJ16" s="58"/>
      <c r="AL16" s="62"/>
    </row>
    <row r="17" spans="2:39" ht="18" customHeight="1" x14ac:dyDescent="0.35">
      <c r="B17" s="8">
        <v>16</v>
      </c>
      <c r="C17" s="8" t="s">
        <v>64</v>
      </c>
      <c r="D17" s="8" t="s">
        <v>69</v>
      </c>
      <c r="E17" s="154">
        <f t="shared" si="0"/>
        <v>5740.59</v>
      </c>
      <c r="F17" s="172">
        <v>1378.28</v>
      </c>
      <c r="G17" s="190"/>
      <c r="H17" s="27"/>
      <c r="I17" s="37"/>
      <c r="J17" s="106"/>
      <c r="K17" s="10">
        <v>2031.58</v>
      </c>
      <c r="L17" s="133"/>
      <c r="M17" s="40"/>
      <c r="N17" s="97"/>
      <c r="O17" s="261"/>
      <c r="P17" s="32"/>
      <c r="Q17" s="229"/>
      <c r="R17" s="31"/>
      <c r="S17" s="147"/>
      <c r="T17" s="38"/>
      <c r="U17" s="238"/>
      <c r="V17" s="142"/>
      <c r="W17" s="50"/>
      <c r="X17" s="32"/>
      <c r="Y17" s="52"/>
      <c r="Z17" s="47"/>
      <c r="AA17" s="30"/>
      <c r="AB17" s="252"/>
      <c r="AC17" s="142"/>
      <c r="AD17" s="110"/>
      <c r="AE17" s="229"/>
      <c r="AF17" s="97"/>
      <c r="AG17" s="51">
        <v>2330.73</v>
      </c>
      <c r="AH17" s="154">
        <f t="shared" si="1"/>
        <v>5740.59</v>
      </c>
      <c r="AJ17" s="58"/>
      <c r="AM17" s="62"/>
    </row>
    <row r="18" spans="2:39" ht="18" customHeight="1" x14ac:dyDescent="0.35">
      <c r="B18" s="8">
        <v>17</v>
      </c>
      <c r="C18" s="8" t="s">
        <v>357</v>
      </c>
      <c r="D18" s="8" t="s">
        <v>358</v>
      </c>
      <c r="E18" s="154">
        <f t="shared" si="0"/>
        <v>5670.87</v>
      </c>
      <c r="F18" s="172"/>
      <c r="G18" s="190"/>
      <c r="H18" s="27"/>
      <c r="I18" s="37"/>
      <c r="J18" s="106"/>
      <c r="K18" s="10"/>
      <c r="L18" s="133"/>
      <c r="M18" s="40">
        <v>2317.1</v>
      </c>
      <c r="N18" s="97"/>
      <c r="O18" s="261"/>
      <c r="P18" s="32"/>
      <c r="Q18" s="229"/>
      <c r="R18" s="31"/>
      <c r="S18" s="147"/>
      <c r="T18" s="38">
        <v>1264.77</v>
      </c>
      <c r="U18" s="238"/>
      <c r="V18" s="142">
        <v>2089</v>
      </c>
      <c r="W18" s="50"/>
      <c r="X18" s="32"/>
      <c r="Y18" s="52"/>
      <c r="Z18" s="47"/>
      <c r="AA18" s="30"/>
      <c r="AB18" s="252"/>
      <c r="AC18" s="142"/>
      <c r="AD18" s="110"/>
      <c r="AE18" s="229"/>
      <c r="AF18" s="97"/>
      <c r="AG18" s="51"/>
      <c r="AH18" s="154">
        <f t="shared" si="1"/>
        <v>5670.87</v>
      </c>
      <c r="AJ18" s="58"/>
      <c r="AM18" s="62"/>
    </row>
    <row r="19" spans="2:39" ht="18" customHeight="1" x14ac:dyDescent="0.35">
      <c r="B19" s="8">
        <v>18</v>
      </c>
      <c r="C19" s="8" t="s">
        <v>425</v>
      </c>
      <c r="D19" s="8" t="s">
        <v>199</v>
      </c>
      <c r="E19" s="154">
        <f t="shared" si="0"/>
        <v>4830.4799999999996</v>
      </c>
      <c r="F19" s="172"/>
      <c r="G19" s="190"/>
      <c r="H19" s="27"/>
      <c r="K19" s="10"/>
      <c r="L19" s="133"/>
      <c r="M19" s="40"/>
      <c r="Q19" s="231">
        <v>2723</v>
      </c>
      <c r="Y19" s="114">
        <v>2107.48</v>
      </c>
      <c r="AH19" s="154">
        <f t="shared" si="1"/>
        <v>4830.4799999999996</v>
      </c>
      <c r="AJ19" s="58"/>
    </row>
    <row r="20" spans="2:39" ht="18" customHeight="1" x14ac:dyDescent="0.35">
      <c r="B20" s="8">
        <v>19</v>
      </c>
      <c r="C20" s="8" t="s">
        <v>229</v>
      </c>
      <c r="D20" s="8" t="s">
        <v>230</v>
      </c>
      <c r="E20" s="154">
        <f t="shared" si="0"/>
        <v>3665.5299999999997</v>
      </c>
      <c r="F20" s="172"/>
      <c r="G20" s="190"/>
      <c r="H20" s="27"/>
      <c r="I20" s="37"/>
      <c r="J20" s="106">
        <v>1003.45</v>
      </c>
      <c r="K20" s="10"/>
      <c r="L20" s="133"/>
      <c r="M20" s="40"/>
      <c r="N20" s="97"/>
      <c r="O20" s="261"/>
      <c r="P20" s="32"/>
      <c r="Q20" s="229"/>
      <c r="R20" s="31"/>
      <c r="S20" s="147"/>
      <c r="T20" s="38"/>
      <c r="U20" s="238"/>
      <c r="V20" s="142"/>
      <c r="W20" s="50"/>
      <c r="X20" s="32"/>
      <c r="Y20" s="52">
        <v>2662.08</v>
      </c>
      <c r="Z20" s="47"/>
      <c r="AA20" s="30"/>
      <c r="AB20" s="252"/>
      <c r="AC20" s="142"/>
      <c r="AD20" s="110"/>
      <c r="AE20" s="229"/>
      <c r="AF20" s="97"/>
      <c r="AG20" s="51"/>
      <c r="AH20" s="154">
        <f t="shared" si="1"/>
        <v>3665.5299999999997</v>
      </c>
      <c r="AJ20" s="58"/>
    </row>
    <row r="21" spans="2:39" ht="18" customHeight="1" x14ac:dyDescent="0.35">
      <c r="B21" s="8">
        <v>20</v>
      </c>
      <c r="C21" s="8" t="s">
        <v>286</v>
      </c>
      <c r="D21" s="8" t="s">
        <v>287</v>
      </c>
      <c r="E21" s="154">
        <f t="shared" si="0"/>
        <v>3485.0499999999997</v>
      </c>
      <c r="F21" s="172"/>
      <c r="G21" s="190"/>
      <c r="H21" s="27"/>
      <c r="I21" s="37"/>
      <c r="J21" s="106"/>
      <c r="K21" s="10">
        <v>2566.1999999999998</v>
      </c>
      <c r="L21" s="133"/>
      <c r="M21" s="40">
        <v>918.85</v>
      </c>
      <c r="N21" s="97"/>
      <c r="O21" s="261"/>
      <c r="P21" s="32"/>
      <c r="Q21" s="229"/>
      <c r="R21" s="31"/>
      <c r="S21" s="147"/>
      <c r="T21" s="38"/>
      <c r="U21" s="238"/>
      <c r="V21" s="142"/>
      <c r="W21" s="50"/>
      <c r="X21" s="32"/>
      <c r="Y21" s="52"/>
      <c r="Z21" s="47"/>
      <c r="AA21" s="30"/>
      <c r="AB21" s="252"/>
      <c r="AC21" s="142"/>
      <c r="AD21" s="110"/>
      <c r="AE21" s="229"/>
      <c r="AF21" s="97"/>
      <c r="AG21" s="51"/>
      <c r="AH21" s="154">
        <f t="shared" si="1"/>
        <v>3485.0499999999997</v>
      </c>
      <c r="AJ21" s="58"/>
    </row>
    <row r="22" spans="2:39" ht="18" customHeight="1" x14ac:dyDescent="0.25">
      <c r="B22" s="8">
        <v>21</v>
      </c>
      <c r="C22" s="8" t="s">
        <v>226</v>
      </c>
      <c r="D22" s="8" t="s">
        <v>227</v>
      </c>
      <c r="E22" s="154">
        <f t="shared" si="0"/>
        <v>3474.48</v>
      </c>
      <c r="F22" s="172"/>
      <c r="G22" s="190"/>
      <c r="H22" s="27"/>
      <c r="I22" s="37"/>
      <c r="J22" s="106">
        <v>2078.58</v>
      </c>
      <c r="K22" s="10"/>
      <c r="L22" s="133"/>
      <c r="M22" s="40"/>
      <c r="N22" s="97"/>
      <c r="O22" s="261">
        <v>1395.9</v>
      </c>
      <c r="P22" s="32"/>
      <c r="Q22" s="229"/>
      <c r="R22" s="31"/>
      <c r="S22" s="147"/>
      <c r="T22" s="38"/>
      <c r="U22" s="238"/>
      <c r="V22" s="142"/>
      <c r="W22" s="50"/>
      <c r="X22" s="32"/>
      <c r="Y22" s="52"/>
      <c r="Z22" s="47"/>
      <c r="AA22" s="30"/>
      <c r="AB22" s="252"/>
      <c r="AC22" s="142"/>
      <c r="AD22" s="110"/>
      <c r="AE22" s="229"/>
      <c r="AF22" s="97"/>
      <c r="AG22" s="51"/>
      <c r="AH22" s="154">
        <f t="shared" si="1"/>
        <v>3474.48</v>
      </c>
    </row>
    <row r="23" spans="2:39" ht="18" customHeight="1" x14ac:dyDescent="0.25">
      <c r="B23" s="8">
        <v>22</v>
      </c>
      <c r="C23" s="8" t="s">
        <v>535</v>
      </c>
      <c r="D23" s="8" t="s">
        <v>536</v>
      </c>
      <c r="E23" s="154">
        <f t="shared" si="0"/>
        <v>3372.72</v>
      </c>
      <c r="F23" s="172"/>
      <c r="G23" s="190"/>
      <c r="H23" s="27"/>
      <c r="K23" s="10"/>
      <c r="L23" s="133"/>
      <c r="M23" s="40"/>
      <c r="T23" s="33">
        <v>3372.72</v>
      </c>
      <c r="AH23" s="154">
        <f t="shared" si="1"/>
        <v>3372.72</v>
      </c>
    </row>
    <row r="24" spans="2:39" ht="18" customHeight="1" x14ac:dyDescent="0.25">
      <c r="B24" s="8">
        <v>23</v>
      </c>
      <c r="C24" s="8" t="s">
        <v>411</v>
      </c>
      <c r="D24" s="8" t="s">
        <v>682</v>
      </c>
      <c r="E24" s="154">
        <f t="shared" si="0"/>
        <v>3238.77</v>
      </c>
      <c r="F24" s="172"/>
      <c r="G24" s="190"/>
      <c r="H24" s="27"/>
      <c r="K24" s="10"/>
      <c r="L24" s="133"/>
      <c r="M24" s="40"/>
      <c r="AB24" s="254">
        <v>2538</v>
      </c>
      <c r="AC24" s="144">
        <v>700.77</v>
      </c>
      <c r="AH24" s="154">
        <f t="shared" si="1"/>
        <v>3238.77</v>
      </c>
    </row>
    <row r="25" spans="2:39" s="425" customFormat="1" ht="18" customHeight="1" thickBot="1" x14ac:dyDescent="0.3">
      <c r="B25" s="385">
        <v>24</v>
      </c>
      <c r="C25" s="385" t="s">
        <v>607</v>
      </c>
      <c r="D25" s="385" t="s">
        <v>56</v>
      </c>
      <c r="E25" s="386">
        <f t="shared" si="0"/>
        <v>3190</v>
      </c>
      <c r="F25" s="387"/>
      <c r="G25" s="388"/>
      <c r="H25" s="389"/>
      <c r="I25" s="427"/>
      <c r="J25" s="391"/>
      <c r="K25" s="392"/>
      <c r="L25" s="393"/>
      <c r="M25" s="394"/>
      <c r="N25" s="395"/>
      <c r="O25" s="396"/>
      <c r="P25" s="397"/>
      <c r="Q25" s="398"/>
      <c r="R25" s="399"/>
      <c r="S25" s="400"/>
      <c r="T25" s="401"/>
      <c r="U25" s="402"/>
      <c r="V25" s="403">
        <v>3190</v>
      </c>
      <c r="W25" s="404"/>
      <c r="X25" s="397"/>
      <c r="Y25" s="405"/>
      <c r="Z25" s="406"/>
      <c r="AA25" s="407"/>
      <c r="AB25" s="408"/>
      <c r="AC25" s="403"/>
      <c r="AD25" s="409"/>
      <c r="AE25" s="398"/>
      <c r="AF25" s="395"/>
      <c r="AG25" s="410"/>
      <c r="AH25" s="386">
        <f t="shared" si="1"/>
        <v>3190</v>
      </c>
    </row>
    <row r="26" spans="2:39" ht="18" customHeight="1" x14ac:dyDescent="0.25">
      <c r="B26" s="23">
        <v>25</v>
      </c>
      <c r="C26" s="23" t="s">
        <v>228</v>
      </c>
      <c r="D26" s="23" t="s">
        <v>157</v>
      </c>
      <c r="E26" s="157">
        <f t="shared" si="0"/>
        <v>3110.23</v>
      </c>
      <c r="F26" s="173"/>
      <c r="G26" s="191"/>
      <c r="H26" s="56"/>
      <c r="I26" s="319"/>
      <c r="J26" s="320">
        <v>1361.83</v>
      </c>
      <c r="K26" s="14"/>
      <c r="L26" s="135">
        <v>1748.4</v>
      </c>
      <c r="M26" s="44"/>
      <c r="N26" s="337"/>
      <c r="O26" s="338"/>
      <c r="P26" s="339"/>
      <c r="Q26" s="340"/>
      <c r="R26" s="341"/>
      <c r="S26" s="414"/>
      <c r="T26" s="415"/>
      <c r="U26" s="416"/>
      <c r="V26" s="417"/>
      <c r="W26" s="418"/>
      <c r="X26" s="339"/>
      <c r="Y26" s="419"/>
      <c r="Z26" s="420"/>
      <c r="AA26" s="349"/>
      <c r="AB26" s="421"/>
      <c r="AC26" s="417"/>
      <c r="AD26" s="422"/>
      <c r="AE26" s="340"/>
      <c r="AF26" s="337"/>
      <c r="AG26" s="322"/>
      <c r="AH26" s="157">
        <f t="shared" si="1"/>
        <v>3110.23</v>
      </c>
    </row>
    <row r="27" spans="2:39" ht="18" customHeight="1" x14ac:dyDescent="0.25">
      <c r="B27" s="8">
        <v>26</v>
      </c>
      <c r="C27" s="8" t="s">
        <v>802</v>
      </c>
      <c r="D27" s="8" t="s">
        <v>288</v>
      </c>
      <c r="E27" s="154">
        <f t="shared" si="0"/>
        <v>2807.08</v>
      </c>
      <c r="F27" s="172"/>
      <c r="G27" s="190"/>
      <c r="H27" s="27"/>
      <c r="K27" s="10"/>
      <c r="L27" s="133"/>
      <c r="M27" s="40"/>
      <c r="AF27" s="98">
        <v>1397.08</v>
      </c>
      <c r="AG27" s="12">
        <v>1410</v>
      </c>
      <c r="AH27" s="154">
        <f t="shared" si="1"/>
        <v>2807.08</v>
      </c>
    </row>
    <row r="28" spans="2:39" ht="18" customHeight="1" x14ac:dyDescent="0.25">
      <c r="B28" s="8">
        <v>27</v>
      </c>
      <c r="C28" s="8" t="s">
        <v>537</v>
      </c>
      <c r="D28" s="8" t="s">
        <v>538</v>
      </c>
      <c r="E28" s="154">
        <f t="shared" si="0"/>
        <v>2670.07</v>
      </c>
      <c r="F28" s="172"/>
      <c r="G28" s="190"/>
      <c r="H28" s="27"/>
      <c r="I28" s="37"/>
      <c r="J28" s="106"/>
      <c r="K28" s="10"/>
      <c r="L28" s="133"/>
      <c r="M28" s="40"/>
      <c r="N28" s="97"/>
      <c r="O28" s="261"/>
      <c r="P28" s="32"/>
      <c r="Q28" s="229"/>
      <c r="R28" s="31"/>
      <c r="S28" s="147"/>
      <c r="T28" s="38">
        <v>2670.07</v>
      </c>
      <c r="U28" s="238"/>
      <c r="V28" s="142"/>
      <c r="W28" s="50"/>
      <c r="X28" s="32"/>
      <c r="Y28" s="52"/>
      <c r="Z28" s="47"/>
      <c r="AA28" s="30"/>
      <c r="AB28" s="252"/>
      <c r="AC28" s="142"/>
      <c r="AD28" s="110"/>
      <c r="AE28" s="229"/>
      <c r="AF28" s="97"/>
      <c r="AG28" s="51"/>
      <c r="AH28" s="154">
        <f t="shared" si="1"/>
        <v>2670.07</v>
      </c>
    </row>
    <row r="29" spans="2:39" ht="18" customHeight="1" x14ac:dyDescent="0.25">
      <c r="B29" s="8">
        <v>28</v>
      </c>
      <c r="C29" s="8" t="s">
        <v>84</v>
      </c>
      <c r="D29" s="8" t="s">
        <v>89</v>
      </c>
      <c r="E29" s="154">
        <f t="shared" si="0"/>
        <v>2453.4</v>
      </c>
      <c r="F29" s="172"/>
      <c r="G29" s="190"/>
      <c r="H29" s="27"/>
      <c r="K29" s="10"/>
      <c r="L29" s="133"/>
      <c r="M29" s="40"/>
      <c r="O29" s="262">
        <v>2453.4</v>
      </c>
      <c r="AH29" s="154">
        <f t="shared" si="1"/>
        <v>2453.4</v>
      </c>
    </row>
    <row r="30" spans="2:39" ht="18" customHeight="1" x14ac:dyDescent="0.25">
      <c r="B30" s="8">
        <v>29</v>
      </c>
      <c r="C30" s="8" t="s">
        <v>62</v>
      </c>
      <c r="D30" s="8" t="s">
        <v>67</v>
      </c>
      <c r="E30" s="154">
        <f t="shared" si="0"/>
        <v>2277.15</v>
      </c>
      <c r="F30" s="172">
        <v>2277.15</v>
      </c>
      <c r="G30" s="190"/>
      <c r="H30" s="27"/>
      <c r="K30" s="10"/>
      <c r="L30" s="133"/>
      <c r="M30" s="40"/>
      <c r="AH30" s="154">
        <f t="shared" si="1"/>
        <v>2277.15</v>
      </c>
    </row>
    <row r="31" spans="2:39" ht="18" customHeight="1" x14ac:dyDescent="0.25">
      <c r="B31" s="8">
        <v>30</v>
      </c>
      <c r="C31" s="8" t="s">
        <v>426</v>
      </c>
      <c r="D31" s="8" t="s">
        <v>427</v>
      </c>
      <c r="E31" s="154">
        <f t="shared" si="0"/>
        <v>2194</v>
      </c>
      <c r="F31" s="172"/>
      <c r="G31" s="190"/>
      <c r="H31" s="27"/>
      <c r="K31" s="10"/>
      <c r="L31" s="133"/>
      <c r="M31" s="40"/>
      <c r="Q31" s="231">
        <v>2194</v>
      </c>
      <c r="AH31" s="154">
        <f t="shared" si="1"/>
        <v>2194</v>
      </c>
    </row>
    <row r="32" spans="2:39" ht="18" customHeight="1" x14ac:dyDescent="0.25">
      <c r="B32" s="8">
        <v>31</v>
      </c>
      <c r="C32" s="8" t="s">
        <v>106</v>
      </c>
      <c r="D32" s="8" t="s">
        <v>288</v>
      </c>
      <c r="E32" s="154">
        <f t="shared" si="0"/>
        <v>1919.95</v>
      </c>
      <c r="F32" s="172"/>
      <c r="G32" s="190"/>
      <c r="H32" s="27"/>
      <c r="I32" s="126"/>
      <c r="K32" s="10">
        <v>1496.95</v>
      </c>
      <c r="L32" s="133"/>
      <c r="M32" s="40"/>
      <c r="O32" s="262">
        <v>423</v>
      </c>
      <c r="AH32" s="154">
        <f t="shared" si="1"/>
        <v>1919.95</v>
      </c>
    </row>
    <row r="33" spans="2:34" ht="18" customHeight="1" x14ac:dyDescent="0.25">
      <c r="B33" s="8">
        <v>32</v>
      </c>
      <c r="C33" s="8" t="s">
        <v>688</v>
      </c>
      <c r="D33" s="8" t="s">
        <v>413</v>
      </c>
      <c r="E33" s="154">
        <f t="shared" si="0"/>
        <v>1828.86</v>
      </c>
      <c r="F33" s="172"/>
      <c r="G33" s="190"/>
      <c r="H33" s="27"/>
      <c r="K33" s="10"/>
      <c r="L33" s="133"/>
      <c r="M33" s="40"/>
      <c r="Z33" s="46">
        <v>1828.86</v>
      </c>
      <c r="AH33" s="154">
        <f t="shared" si="1"/>
        <v>1828.86</v>
      </c>
    </row>
    <row r="34" spans="2:34" ht="18" customHeight="1" x14ac:dyDescent="0.25">
      <c r="B34" s="8">
        <v>33</v>
      </c>
      <c r="C34" s="8" t="s">
        <v>94</v>
      </c>
      <c r="D34" s="8" t="s">
        <v>66</v>
      </c>
      <c r="E34" s="154">
        <f t="shared" ref="E34:E51" si="2">AH34</f>
        <v>1665</v>
      </c>
      <c r="F34" s="172"/>
      <c r="G34" s="190"/>
      <c r="H34" s="27"/>
      <c r="I34" s="37"/>
      <c r="J34" s="106"/>
      <c r="K34" s="10"/>
      <c r="L34" s="133"/>
      <c r="M34" s="40"/>
      <c r="N34" s="97"/>
      <c r="O34" s="261"/>
      <c r="P34" s="32"/>
      <c r="Q34" s="229">
        <v>1665</v>
      </c>
      <c r="R34" s="31"/>
      <c r="S34" s="147"/>
      <c r="T34" s="38"/>
      <c r="U34" s="238"/>
      <c r="V34" s="142"/>
      <c r="W34" s="50"/>
      <c r="X34" s="32"/>
      <c r="Y34" s="52"/>
      <c r="Z34" s="47"/>
      <c r="AA34" s="30"/>
      <c r="AB34" s="252"/>
      <c r="AC34" s="142"/>
      <c r="AD34" s="110"/>
      <c r="AE34" s="229"/>
      <c r="AF34" s="97"/>
      <c r="AG34" s="51"/>
      <c r="AH34" s="154">
        <f t="shared" ref="AH34:AH51" si="3">SUM(F34:AG34)</f>
        <v>1665</v>
      </c>
    </row>
    <row r="35" spans="2:34" ht="18" customHeight="1" x14ac:dyDescent="0.25">
      <c r="B35" s="8">
        <v>34</v>
      </c>
      <c r="C35" s="8" t="s">
        <v>608</v>
      </c>
      <c r="D35" s="8" t="s">
        <v>79</v>
      </c>
      <c r="E35" s="154">
        <f t="shared" si="2"/>
        <v>1539</v>
      </c>
      <c r="F35" s="172"/>
      <c r="G35" s="190"/>
      <c r="H35" s="27"/>
      <c r="I35" s="37"/>
      <c r="J35" s="106"/>
      <c r="K35" s="10"/>
      <c r="L35" s="133"/>
      <c r="M35" s="40"/>
      <c r="N35" s="97"/>
      <c r="O35" s="261"/>
      <c r="P35" s="32"/>
      <c r="Q35" s="229"/>
      <c r="R35" s="31"/>
      <c r="S35" s="147"/>
      <c r="T35" s="38"/>
      <c r="U35" s="238"/>
      <c r="V35" s="142">
        <v>1539</v>
      </c>
      <c r="W35" s="50"/>
      <c r="X35" s="32"/>
      <c r="Y35" s="52"/>
      <c r="Z35" s="47"/>
      <c r="AA35" s="30"/>
      <c r="AB35" s="252"/>
      <c r="AC35" s="142"/>
      <c r="AD35" s="110"/>
      <c r="AE35" s="229"/>
      <c r="AF35" s="97"/>
      <c r="AG35" s="51"/>
      <c r="AH35" s="154">
        <f t="shared" si="3"/>
        <v>1539</v>
      </c>
    </row>
    <row r="36" spans="2:34" ht="18" customHeight="1" x14ac:dyDescent="0.25">
      <c r="B36" s="8">
        <v>35</v>
      </c>
      <c r="C36" s="8" t="s">
        <v>359</v>
      </c>
      <c r="D36" s="8" t="s">
        <v>360</v>
      </c>
      <c r="E36" s="154">
        <f t="shared" si="2"/>
        <v>1518.1</v>
      </c>
      <c r="F36" s="172"/>
      <c r="G36" s="190"/>
      <c r="H36" s="27"/>
      <c r="I36" s="37"/>
      <c r="J36" s="106"/>
      <c r="K36" s="10"/>
      <c r="L36" s="133"/>
      <c r="M36" s="40">
        <v>1518.1</v>
      </c>
      <c r="N36" s="97"/>
      <c r="O36" s="261"/>
      <c r="P36" s="32"/>
      <c r="Q36" s="229"/>
      <c r="R36" s="31"/>
      <c r="S36" s="147"/>
      <c r="T36" s="38"/>
      <c r="U36" s="238"/>
      <c r="V36" s="142"/>
      <c r="W36" s="50"/>
      <c r="X36" s="32"/>
      <c r="Y36" s="52"/>
      <c r="Z36" s="47"/>
      <c r="AA36" s="30"/>
      <c r="AB36" s="252"/>
      <c r="AC36" s="142"/>
      <c r="AD36" s="110"/>
      <c r="AE36" s="229"/>
      <c r="AF36" s="97"/>
      <c r="AG36" s="51"/>
      <c r="AH36" s="154">
        <f t="shared" si="3"/>
        <v>1518.1</v>
      </c>
    </row>
    <row r="37" spans="2:34" ht="18" customHeight="1" x14ac:dyDescent="0.25">
      <c r="B37" s="8">
        <v>36</v>
      </c>
      <c r="C37" s="8" t="s">
        <v>785</v>
      </c>
      <c r="D37" s="8" t="s">
        <v>610</v>
      </c>
      <c r="E37" s="154">
        <f t="shared" si="2"/>
        <v>1504</v>
      </c>
      <c r="F37" s="172"/>
      <c r="G37" s="190"/>
      <c r="H37" s="27"/>
      <c r="K37" s="10"/>
      <c r="L37" s="133"/>
      <c r="M37" s="40"/>
      <c r="AE37" s="231">
        <v>1504</v>
      </c>
      <c r="AH37" s="154">
        <f t="shared" si="3"/>
        <v>1504</v>
      </c>
    </row>
    <row r="38" spans="2:34" ht="18" customHeight="1" x14ac:dyDescent="0.25">
      <c r="B38" s="8">
        <v>37</v>
      </c>
      <c r="C38" s="8" t="s">
        <v>231</v>
      </c>
      <c r="D38" s="8" t="s">
        <v>232</v>
      </c>
      <c r="E38" s="154">
        <f t="shared" si="2"/>
        <v>1406.48</v>
      </c>
      <c r="F38" s="172"/>
      <c r="G38" s="190"/>
      <c r="H38" s="27"/>
      <c r="I38" s="37"/>
      <c r="J38" s="106">
        <v>645.08000000000004</v>
      </c>
      <c r="K38" s="10"/>
      <c r="L38" s="133"/>
      <c r="M38" s="40"/>
      <c r="N38" s="97"/>
      <c r="O38" s="261">
        <v>761.4</v>
      </c>
      <c r="P38" s="32"/>
      <c r="Q38" s="229"/>
      <c r="R38" s="31"/>
      <c r="S38" s="147"/>
      <c r="T38" s="38"/>
      <c r="U38" s="238"/>
      <c r="V38" s="142"/>
      <c r="W38" s="50"/>
      <c r="X38" s="32"/>
      <c r="Y38" s="52"/>
      <c r="Z38" s="47"/>
      <c r="AA38" s="30"/>
      <c r="AB38" s="252"/>
      <c r="AC38" s="142"/>
      <c r="AD38" s="110"/>
      <c r="AE38" s="229"/>
      <c r="AF38" s="97"/>
      <c r="AG38" s="51"/>
      <c r="AH38" s="154">
        <f t="shared" si="3"/>
        <v>1406.48</v>
      </c>
    </row>
    <row r="39" spans="2:34" ht="18" customHeight="1" x14ac:dyDescent="0.25">
      <c r="B39" s="8">
        <v>38</v>
      </c>
      <c r="C39" s="8" t="s">
        <v>392</v>
      </c>
      <c r="D39" s="8" t="s">
        <v>118</v>
      </c>
      <c r="E39" s="154">
        <f t="shared" si="2"/>
        <v>1395.9</v>
      </c>
      <c r="F39" s="172"/>
      <c r="G39" s="190"/>
      <c r="H39" s="27"/>
      <c r="I39" s="37"/>
      <c r="J39" s="106"/>
      <c r="K39" s="10"/>
      <c r="L39" s="133"/>
      <c r="M39" s="40"/>
      <c r="N39" s="97"/>
      <c r="O39" s="261">
        <v>1395.9</v>
      </c>
      <c r="P39" s="32"/>
      <c r="Q39" s="229"/>
      <c r="R39" s="31"/>
      <c r="S39" s="147"/>
      <c r="T39" s="38"/>
      <c r="U39" s="238"/>
      <c r="V39" s="142"/>
      <c r="W39" s="50"/>
      <c r="X39" s="32"/>
      <c r="Y39" s="52"/>
      <c r="Z39" s="47"/>
      <c r="AA39" s="30"/>
      <c r="AB39" s="252"/>
      <c r="AC39" s="142"/>
      <c r="AD39" s="110"/>
      <c r="AE39" s="229"/>
      <c r="AF39" s="97"/>
      <c r="AG39" s="51"/>
      <c r="AH39" s="154">
        <f t="shared" si="3"/>
        <v>1395.9</v>
      </c>
    </row>
    <row r="40" spans="2:34" ht="18" customHeight="1" x14ac:dyDescent="0.25">
      <c r="B40" s="8">
        <v>39</v>
      </c>
      <c r="C40" s="8" t="s">
        <v>63</v>
      </c>
      <c r="D40" s="8" t="s">
        <v>68</v>
      </c>
      <c r="E40" s="154">
        <f t="shared" si="2"/>
        <v>1378.28</v>
      </c>
      <c r="F40" s="172">
        <v>1378.28</v>
      </c>
      <c r="G40" s="190"/>
      <c r="H40" s="27"/>
      <c r="I40" s="37"/>
      <c r="J40" s="106"/>
      <c r="K40" s="10"/>
      <c r="L40" s="133"/>
      <c r="M40" s="40"/>
      <c r="N40" s="97"/>
      <c r="O40" s="261"/>
      <c r="P40" s="32"/>
      <c r="Q40" s="229"/>
      <c r="R40" s="31"/>
      <c r="S40" s="147"/>
      <c r="T40" s="38"/>
      <c r="U40" s="238"/>
      <c r="V40" s="142"/>
      <c r="W40" s="50"/>
      <c r="X40" s="32"/>
      <c r="Y40" s="52"/>
      <c r="Z40" s="47"/>
      <c r="AA40" s="30"/>
      <c r="AB40" s="252"/>
      <c r="AC40" s="142"/>
      <c r="AD40" s="110"/>
      <c r="AE40" s="229"/>
      <c r="AF40" s="97"/>
      <c r="AG40" s="51"/>
      <c r="AH40" s="154">
        <f t="shared" si="3"/>
        <v>1378.28</v>
      </c>
    </row>
    <row r="41" spans="2:34" ht="18" customHeight="1" x14ac:dyDescent="0.25">
      <c r="B41" s="8">
        <v>40</v>
      </c>
      <c r="C41" s="8" t="s">
        <v>689</v>
      </c>
      <c r="D41" s="8" t="s">
        <v>690</v>
      </c>
      <c r="E41" s="154">
        <f t="shared" si="2"/>
        <v>1347.58</v>
      </c>
      <c r="F41" s="172"/>
      <c r="G41" s="190"/>
      <c r="H41" s="27"/>
      <c r="I41" s="37"/>
      <c r="J41" s="106"/>
      <c r="K41" s="10"/>
      <c r="L41" s="133"/>
      <c r="M41" s="40"/>
      <c r="N41" s="97"/>
      <c r="O41" s="261"/>
      <c r="P41" s="32"/>
      <c r="Q41" s="229"/>
      <c r="R41" s="31"/>
      <c r="S41" s="147"/>
      <c r="T41" s="38"/>
      <c r="U41" s="238"/>
      <c r="V41" s="142"/>
      <c r="W41" s="50"/>
      <c r="X41" s="32"/>
      <c r="Y41" s="52"/>
      <c r="Z41" s="47">
        <v>1347.58</v>
      </c>
      <c r="AA41" s="30"/>
      <c r="AB41" s="252"/>
      <c r="AC41" s="142"/>
      <c r="AD41" s="110"/>
      <c r="AE41" s="229"/>
      <c r="AF41" s="97"/>
      <c r="AG41" s="51"/>
      <c r="AH41" s="154">
        <f t="shared" si="3"/>
        <v>1347.58</v>
      </c>
    </row>
    <row r="42" spans="2:34" ht="18" customHeight="1" x14ac:dyDescent="0.25">
      <c r="B42" s="8">
        <v>41</v>
      </c>
      <c r="C42" s="8" t="s">
        <v>480</v>
      </c>
      <c r="D42" s="8" t="s">
        <v>481</v>
      </c>
      <c r="E42" s="154">
        <f t="shared" si="2"/>
        <v>1192.6300000000001</v>
      </c>
      <c r="F42" s="172"/>
      <c r="G42" s="190"/>
      <c r="H42" s="27"/>
      <c r="K42" s="10"/>
      <c r="L42" s="133"/>
      <c r="M42" s="40"/>
      <c r="S42" s="149">
        <v>1192.6300000000001</v>
      </c>
      <c r="AH42" s="154">
        <f t="shared" si="3"/>
        <v>1192.6300000000001</v>
      </c>
    </row>
    <row r="43" spans="2:34" ht="18" customHeight="1" x14ac:dyDescent="0.25">
      <c r="B43" s="8">
        <v>42</v>
      </c>
      <c r="C43" s="8" t="s">
        <v>169</v>
      </c>
      <c r="D43" s="8" t="s">
        <v>157</v>
      </c>
      <c r="E43" s="154">
        <f t="shared" si="2"/>
        <v>1158.55</v>
      </c>
      <c r="F43" s="172"/>
      <c r="G43" s="190"/>
      <c r="H43" s="27">
        <v>1158.55</v>
      </c>
      <c r="K43" s="10"/>
      <c r="L43" s="133"/>
      <c r="M43" s="40"/>
      <c r="AH43" s="154">
        <f t="shared" si="3"/>
        <v>1158.55</v>
      </c>
    </row>
    <row r="44" spans="2:34" ht="18" customHeight="1" x14ac:dyDescent="0.25">
      <c r="B44" s="8">
        <v>43</v>
      </c>
      <c r="C44" s="8" t="s">
        <v>216</v>
      </c>
      <c r="D44" s="8" t="s">
        <v>56</v>
      </c>
      <c r="E44" s="154">
        <f t="shared" si="2"/>
        <v>990</v>
      </c>
      <c r="F44" s="172"/>
      <c r="G44" s="190"/>
      <c r="H44" s="27"/>
      <c r="K44" s="10"/>
      <c r="L44" s="133"/>
      <c r="M44" s="40"/>
      <c r="V44" s="144">
        <v>990</v>
      </c>
      <c r="AH44" s="154">
        <f t="shared" si="3"/>
        <v>990</v>
      </c>
    </row>
    <row r="45" spans="2:34" ht="18" customHeight="1" x14ac:dyDescent="0.25">
      <c r="B45" s="8">
        <v>44</v>
      </c>
      <c r="C45" s="8" t="s">
        <v>289</v>
      </c>
      <c r="D45" s="8" t="s">
        <v>290</v>
      </c>
      <c r="E45" s="154">
        <f t="shared" si="2"/>
        <v>962.33</v>
      </c>
      <c r="F45" s="172"/>
      <c r="G45" s="190"/>
      <c r="H45" s="27"/>
      <c r="K45" s="10">
        <v>962.33</v>
      </c>
      <c r="L45" s="133"/>
      <c r="M45" s="40"/>
      <c r="AH45" s="154">
        <f t="shared" si="3"/>
        <v>962.33</v>
      </c>
    </row>
    <row r="46" spans="2:34" ht="18" customHeight="1" x14ac:dyDescent="0.25">
      <c r="B46" s="8">
        <v>45</v>
      </c>
      <c r="C46" s="8" t="s">
        <v>361</v>
      </c>
      <c r="D46" s="8" t="s">
        <v>44</v>
      </c>
      <c r="E46" s="154">
        <f t="shared" si="2"/>
        <v>918.85</v>
      </c>
      <c r="F46" s="172"/>
      <c r="G46" s="190"/>
      <c r="H46" s="27"/>
      <c r="K46" s="10"/>
      <c r="L46" s="133"/>
      <c r="M46" s="40">
        <v>918.85</v>
      </c>
      <c r="AH46" s="154">
        <f t="shared" si="3"/>
        <v>918.85</v>
      </c>
    </row>
    <row r="47" spans="2:34" ht="18" customHeight="1" x14ac:dyDescent="0.25">
      <c r="B47" s="8">
        <v>46</v>
      </c>
      <c r="C47" s="8" t="s">
        <v>384</v>
      </c>
      <c r="D47" s="8" t="s">
        <v>155</v>
      </c>
      <c r="E47" s="154">
        <f t="shared" si="2"/>
        <v>702.65</v>
      </c>
      <c r="F47" s="172"/>
      <c r="G47" s="190"/>
      <c r="H47" s="27"/>
      <c r="I47" s="37"/>
      <c r="J47" s="106"/>
      <c r="K47" s="10"/>
      <c r="L47" s="133"/>
      <c r="M47" s="40"/>
      <c r="N47" s="97"/>
      <c r="O47" s="261"/>
      <c r="P47" s="32"/>
      <c r="Q47" s="229"/>
      <c r="R47" s="31"/>
      <c r="S47" s="147"/>
      <c r="T47" s="38">
        <v>702.65</v>
      </c>
      <c r="U47" s="238"/>
      <c r="V47" s="142"/>
      <c r="W47" s="50"/>
      <c r="X47" s="32"/>
      <c r="Y47" s="52"/>
      <c r="Z47" s="47"/>
      <c r="AA47" s="30"/>
      <c r="AB47" s="252"/>
      <c r="AC47" s="142"/>
      <c r="AD47" s="110"/>
      <c r="AE47" s="229"/>
      <c r="AF47" s="97"/>
      <c r="AG47" s="51"/>
      <c r="AH47" s="154">
        <f t="shared" si="3"/>
        <v>702.65</v>
      </c>
    </row>
    <row r="48" spans="2:34" ht="18" customHeight="1" x14ac:dyDescent="0.25">
      <c r="B48" s="8">
        <v>47</v>
      </c>
      <c r="C48" s="8" t="s">
        <v>744</v>
      </c>
      <c r="D48" s="8" t="s">
        <v>745</v>
      </c>
      <c r="E48" s="154">
        <f t="shared" si="2"/>
        <v>700.77</v>
      </c>
      <c r="F48" s="172"/>
      <c r="G48" s="190"/>
      <c r="H48" s="27"/>
      <c r="K48" s="10"/>
      <c r="L48" s="133"/>
      <c r="M48" s="40"/>
      <c r="AC48" s="144">
        <v>700.77</v>
      </c>
      <c r="AH48" s="154">
        <f t="shared" si="3"/>
        <v>700.77</v>
      </c>
    </row>
    <row r="49" spans="2:34" ht="18" customHeight="1" x14ac:dyDescent="0.25">
      <c r="B49" s="8">
        <v>48</v>
      </c>
      <c r="C49" s="8" t="s">
        <v>819</v>
      </c>
      <c r="D49" s="8" t="s">
        <v>820</v>
      </c>
      <c r="E49" s="154">
        <f t="shared" si="2"/>
        <v>613.35</v>
      </c>
      <c r="F49" s="172"/>
      <c r="G49" s="190"/>
      <c r="H49" s="27"/>
      <c r="K49" s="10"/>
      <c r="L49" s="133"/>
      <c r="M49" s="40"/>
      <c r="AG49" s="12">
        <v>613.35</v>
      </c>
      <c r="AH49" s="154">
        <f t="shared" si="3"/>
        <v>613.35</v>
      </c>
    </row>
    <row r="50" spans="2:34" ht="18" customHeight="1" x14ac:dyDescent="0.25">
      <c r="B50" s="8">
        <v>49</v>
      </c>
      <c r="C50" s="8" t="s">
        <v>291</v>
      </c>
      <c r="D50" s="8" t="s">
        <v>292</v>
      </c>
      <c r="E50" s="154">
        <f t="shared" si="2"/>
        <v>534.63</v>
      </c>
      <c r="F50" s="172"/>
      <c r="G50" s="190"/>
      <c r="H50" s="27"/>
      <c r="K50" s="10">
        <v>534.63</v>
      </c>
      <c r="L50" s="133"/>
      <c r="M50" s="40"/>
      <c r="AH50" s="154">
        <f t="shared" si="3"/>
        <v>534.63</v>
      </c>
    </row>
    <row r="51" spans="2:34" ht="18" customHeight="1" x14ac:dyDescent="0.25">
      <c r="B51" s="8">
        <v>50</v>
      </c>
      <c r="C51" s="8" t="s">
        <v>769</v>
      </c>
      <c r="D51" s="8" t="s">
        <v>770</v>
      </c>
      <c r="E51" s="154">
        <f t="shared" si="2"/>
        <v>514.65</v>
      </c>
      <c r="F51" s="172"/>
      <c r="G51" s="190"/>
      <c r="H51" s="27"/>
      <c r="K51" s="10"/>
      <c r="L51" s="133"/>
      <c r="M51" s="40"/>
      <c r="AD51" s="111">
        <v>514.65</v>
      </c>
      <c r="AH51" s="154">
        <f t="shared" si="3"/>
        <v>514.65</v>
      </c>
    </row>
    <row r="52" spans="2:34" ht="18" customHeight="1" x14ac:dyDescent="0.25">
      <c r="B52" s="8">
        <v>51</v>
      </c>
      <c r="C52" s="8"/>
      <c r="E52" s="154">
        <f t="shared" ref="E52:E63" si="4">AH52</f>
        <v>0</v>
      </c>
      <c r="F52" s="172"/>
      <c r="G52" s="190"/>
      <c r="H52" s="27"/>
      <c r="K52" s="10"/>
      <c r="L52" s="133"/>
      <c r="M52" s="40"/>
      <c r="AH52" s="154">
        <f t="shared" ref="AH52:AH63" si="5">SUM(F52:AG52)</f>
        <v>0</v>
      </c>
    </row>
    <row r="53" spans="2:34" ht="18" customHeight="1" x14ac:dyDescent="0.25">
      <c r="B53" s="8">
        <v>52</v>
      </c>
      <c r="C53" s="8"/>
      <c r="E53" s="154">
        <f t="shared" si="4"/>
        <v>0</v>
      </c>
      <c r="F53" s="172"/>
      <c r="G53" s="190"/>
      <c r="H53" s="27"/>
      <c r="K53" s="10"/>
      <c r="L53" s="133"/>
      <c r="M53" s="40"/>
      <c r="AH53" s="154">
        <f t="shared" si="5"/>
        <v>0</v>
      </c>
    </row>
    <row r="54" spans="2:34" ht="18" customHeight="1" x14ac:dyDescent="0.25">
      <c r="B54" s="8">
        <v>53</v>
      </c>
      <c r="C54" s="8"/>
      <c r="E54" s="154">
        <f t="shared" si="4"/>
        <v>0</v>
      </c>
      <c r="F54" s="172"/>
      <c r="G54" s="190"/>
      <c r="H54" s="27"/>
      <c r="K54" s="10"/>
      <c r="L54" s="133"/>
      <c r="M54" s="40"/>
      <c r="AH54" s="154">
        <f t="shared" si="5"/>
        <v>0</v>
      </c>
    </row>
    <row r="55" spans="2:34" ht="18" customHeight="1" x14ac:dyDescent="0.25">
      <c r="B55" s="8">
        <v>54</v>
      </c>
      <c r="C55" s="8"/>
      <c r="E55" s="154">
        <f t="shared" si="4"/>
        <v>0</v>
      </c>
      <c r="F55" s="172"/>
      <c r="G55" s="190"/>
      <c r="H55" s="27"/>
      <c r="K55" s="10"/>
      <c r="L55" s="133"/>
      <c r="M55" s="40"/>
      <c r="AH55" s="154">
        <f t="shared" si="5"/>
        <v>0</v>
      </c>
    </row>
    <row r="56" spans="2:34" ht="18" customHeight="1" x14ac:dyDescent="0.25">
      <c r="B56" s="8">
        <v>55</v>
      </c>
      <c r="C56" s="8"/>
      <c r="E56" s="154">
        <f t="shared" si="4"/>
        <v>0</v>
      </c>
      <c r="F56" s="172"/>
      <c r="G56" s="190"/>
      <c r="H56" s="27"/>
      <c r="K56" s="10"/>
      <c r="L56" s="133"/>
      <c r="M56" s="40"/>
      <c r="AH56" s="154">
        <f t="shared" si="5"/>
        <v>0</v>
      </c>
    </row>
    <row r="57" spans="2:34" ht="18" customHeight="1" x14ac:dyDescent="0.25">
      <c r="B57" s="8">
        <v>56</v>
      </c>
      <c r="C57" s="8"/>
      <c r="E57" s="154">
        <f t="shared" si="4"/>
        <v>0</v>
      </c>
      <c r="F57" s="172"/>
      <c r="G57" s="190"/>
      <c r="H57" s="27"/>
      <c r="K57" s="10"/>
      <c r="L57" s="133"/>
      <c r="M57" s="40"/>
      <c r="AH57" s="154">
        <f t="shared" si="5"/>
        <v>0</v>
      </c>
    </row>
    <row r="58" spans="2:34" ht="18" customHeight="1" x14ac:dyDescent="0.25">
      <c r="B58" s="8">
        <v>57</v>
      </c>
      <c r="C58" s="8"/>
      <c r="E58" s="154">
        <f t="shared" si="4"/>
        <v>0</v>
      </c>
      <c r="F58" s="172"/>
      <c r="G58" s="190"/>
      <c r="H58" s="27"/>
      <c r="K58" s="10"/>
      <c r="L58" s="133"/>
      <c r="M58" s="40"/>
      <c r="AH58" s="154">
        <f t="shared" si="5"/>
        <v>0</v>
      </c>
    </row>
    <row r="59" spans="2:34" ht="18" customHeight="1" x14ac:dyDescent="0.25">
      <c r="B59" s="8">
        <v>58</v>
      </c>
      <c r="C59" s="8"/>
      <c r="E59" s="154">
        <f t="shared" si="4"/>
        <v>0</v>
      </c>
      <c r="F59" s="172"/>
      <c r="G59" s="190"/>
      <c r="H59" s="27"/>
      <c r="K59" s="10"/>
      <c r="L59" s="133"/>
      <c r="M59" s="40"/>
      <c r="AH59" s="154">
        <f t="shared" si="5"/>
        <v>0</v>
      </c>
    </row>
    <row r="60" spans="2:34" ht="18" customHeight="1" x14ac:dyDescent="0.25">
      <c r="B60" s="8">
        <v>59</v>
      </c>
      <c r="C60" s="8"/>
      <c r="E60" s="154">
        <f t="shared" si="4"/>
        <v>0</v>
      </c>
      <c r="F60" s="172"/>
      <c r="G60" s="190"/>
      <c r="H60" s="27"/>
      <c r="K60" s="10"/>
      <c r="L60" s="133"/>
      <c r="M60" s="40"/>
      <c r="AH60" s="154">
        <f t="shared" si="5"/>
        <v>0</v>
      </c>
    </row>
    <row r="61" spans="2:34" ht="18" customHeight="1" x14ac:dyDescent="0.25">
      <c r="B61" s="8">
        <v>60</v>
      </c>
      <c r="C61" s="8"/>
      <c r="E61" s="154">
        <f t="shared" si="4"/>
        <v>0</v>
      </c>
      <c r="F61" s="172"/>
      <c r="G61" s="190"/>
      <c r="H61" s="27"/>
      <c r="K61" s="10"/>
      <c r="L61" s="133"/>
      <c r="M61" s="40"/>
      <c r="AH61" s="154">
        <f t="shared" si="5"/>
        <v>0</v>
      </c>
    </row>
    <row r="62" spans="2:34" ht="18" customHeight="1" x14ac:dyDescent="0.25">
      <c r="B62" s="8">
        <v>61</v>
      </c>
      <c r="C62" s="8"/>
      <c r="E62" s="154">
        <f t="shared" si="4"/>
        <v>0</v>
      </c>
      <c r="AH62" s="154">
        <f t="shared" si="5"/>
        <v>0</v>
      </c>
    </row>
    <row r="63" spans="2:34" ht="18" customHeight="1" x14ac:dyDescent="0.25">
      <c r="B63" s="8">
        <v>62</v>
      </c>
      <c r="C63" s="8"/>
      <c r="E63" s="154">
        <f t="shared" si="4"/>
        <v>0</v>
      </c>
      <c r="AH63" s="154">
        <f t="shared" si="5"/>
        <v>0</v>
      </c>
    </row>
    <row r="64" spans="2:34" ht="18" customHeight="1" x14ac:dyDescent="0.25">
      <c r="B64" s="8">
        <v>63</v>
      </c>
      <c r="C64" s="8"/>
      <c r="E64" s="154">
        <f t="shared" ref="E64:E97" si="6">AH64</f>
        <v>0</v>
      </c>
      <c r="AH64" s="154">
        <f t="shared" ref="AH64:AH99" si="7">SUM(F64:AG64)</f>
        <v>0</v>
      </c>
    </row>
    <row r="65" spans="2:34" ht="18" customHeight="1" x14ac:dyDescent="0.25">
      <c r="B65" s="8">
        <v>64</v>
      </c>
      <c r="C65" s="8"/>
      <c r="E65" s="154">
        <f t="shared" si="6"/>
        <v>0</v>
      </c>
      <c r="AH65" s="154">
        <f t="shared" si="7"/>
        <v>0</v>
      </c>
    </row>
    <row r="66" spans="2:34" ht="18" customHeight="1" x14ac:dyDescent="0.25">
      <c r="B66" s="8">
        <v>65</v>
      </c>
      <c r="C66" s="8"/>
      <c r="E66" s="154">
        <f t="shared" si="6"/>
        <v>0</v>
      </c>
      <c r="AH66" s="154">
        <f t="shared" si="7"/>
        <v>0</v>
      </c>
    </row>
    <row r="67" spans="2:34" ht="18" customHeight="1" x14ac:dyDescent="0.25">
      <c r="B67" s="8">
        <v>66</v>
      </c>
      <c r="C67" s="8"/>
      <c r="E67" s="154">
        <f t="shared" si="6"/>
        <v>0</v>
      </c>
      <c r="AH67" s="154">
        <f t="shared" si="7"/>
        <v>0</v>
      </c>
    </row>
    <row r="68" spans="2:34" ht="18" customHeight="1" x14ac:dyDescent="0.25">
      <c r="B68" s="8">
        <v>67</v>
      </c>
      <c r="C68" s="8"/>
      <c r="E68" s="154">
        <f t="shared" si="6"/>
        <v>0</v>
      </c>
      <c r="AH68" s="154">
        <f t="shared" si="7"/>
        <v>0</v>
      </c>
    </row>
    <row r="69" spans="2:34" ht="18" customHeight="1" x14ac:dyDescent="0.25">
      <c r="B69" s="8">
        <v>68</v>
      </c>
      <c r="C69" s="8"/>
      <c r="E69" s="154">
        <f t="shared" si="6"/>
        <v>0</v>
      </c>
      <c r="AH69" s="154">
        <f t="shared" si="7"/>
        <v>0</v>
      </c>
    </row>
    <row r="70" spans="2:34" ht="18" customHeight="1" x14ac:dyDescent="0.25">
      <c r="B70" s="8">
        <v>69</v>
      </c>
      <c r="C70" s="8"/>
      <c r="E70" s="154">
        <f t="shared" si="6"/>
        <v>0</v>
      </c>
      <c r="AH70" s="154">
        <f t="shared" si="7"/>
        <v>0</v>
      </c>
    </row>
    <row r="71" spans="2:34" ht="18" customHeight="1" x14ac:dyDescent="0.25">
      <c r="B71" s="8">
        <v>70</v>
      </c>
      <c r="C71" s="8"/>
      <c r="E71" s="154">
        <f t="shared" si="6"/>
        <v>0</v>
      </c>
      <c r="AH71" s="154">
        <f t="shared" si="7"/>
        <v>0</v>
      </c>
    </row>
    <row r="72" spans="2:34" ht="18" customHeight="1" x14ac:dyDescent="0.25">
      <c r="B72" s="8">
        <v>71</v>
      </c>
      <c r="C72" s="8"/>
      <c r="E72" s="154">
        <f t="shared" si="6"/>
        <v>0</v>
      </c>
      <c r="AH72" s="154">
        <f t="shared" si="7"/>
        <v>0</v>
      </c>
    </row>
    <row r="73" spans="2:34" ht="18" customHeight="1" x14ac:dyDescent="0.25">
      <c r="B73" s="8">
        <v>72</v>
      </c>
      <c r="C73" s="8"/>
      <c r="E73" s="154">
        <f t="shared" si="6"/>
        <v>0</v>
      </c>
      <c r="AH73" s="154">
        <f t="shared" si="7"/>
        <v>0</v>
      </c>
    </row>
    <row r="74" spans="2:34" ht="18" customHeight="1" x14ac:dyDescent="0.25">
      <c r="B74" s="8">
        <v>73</v>
      </c>
      <c r="C74" s="8"/>
      <c r="E74" s="154">
        <f t="shared" si="6"/>
        <v>0</v>
      </c>
      <c r="AH74" s="154">
        <f t="shared" si="7"/>
        <v>0</v>
      </c>
    </row>
    <row r="75" spans="2:34" ht="18" customHeight="1" x14ac:dyDescent="0.25">
      <c r="B75" s="8">
        <v>74</v>
      </c>
      <c r="C75" s="8"/>
      <c r="E75" s="154">
        <f t="shared" si="6"/>
        <v>0</v>
      </c>
      <c r="AH75" s="154">
        <f t="shared" si="7"/>
        <v>0</v>
      </c>
    </row>
    <row r="76" spans="2:34" ht="18" customHeight="1" x14ac:dyDescent="0.25">
      <c r="B76" s="8">
        <v>75</v>
      </c>
      <c r="C76" s="8"/>
      <c r="E76" s="154">
        <f t="shared" si="6"/>
        <v>0</v>
      </c>
      <c r="AH76" s="154">
        <f t="shared" si="7"/>
        <v>0</v>
      </c>
    </row>
    <row r="77" spans="2:34" ht="18" customHeight="1" x14ac:dyDescent="0.25">
      <c r="B77" s="8">
        <v>76</v>
      </c>
      <c r="C77" s="8"/>
      <c r="E77" s="154">
        <f t="shared" si="6"/>
        <v>0</v>
      </c>
      <c r="AH77" s="154">
        <f t="shared" si="7"/>
        <v>0</v>
      </c>
    </row>
    <row r="78" spans="2:34" ht="18" customHeight="1" x14ac:dyDescent="0.25">
      <c r="B78" s="8">
        <v>77</v>
      </c>
      <c r="C78" s="8"/>
      <c r="E78" s="154">
        <f t="shared" si="6"/>
        <v>0</v>
      </c>
      <c r="AH78" s="154">
        <f t="shared" si="7"/>
        <v>0</v>
      </c>
    </row>
    <row r="79" spans="2:34" ht="18" customHeight="1" x14ac:dyDescent="0.25">
      <c r="B79" s="8">
        <v>78</v>
      </c>
      <c r="C79" s="8"/>
      <c r="E79" s="154">
        <f t="shared" si="6"/>
        <v>0</v>
      </c>
      <c r="AH79" s="154">
        <f t="shared" si="7"/>
        <v>0</v>
      </c>
    </row>
    <row r="80" spans="2:34" ht="18" customHeight="1" x14ac:dyDescent="0.25">
      <c r="B80" s="8">
        <v>79</v>
      </c>
      <c r="C80" s="8"/>
      <c r="E80" s="154">
        <f t="shared" si="6"/>
        <v>0</v>
      </c>
      <c r="AH80" s="154">
        <f t="shared" si="7"/>
        <v>0</v>
      </c>
    </row>
    <row r="81" spans="2:34" ht="18" customHeight="1" x14ac:dyDescent="0.25">
      <c r="B81" s="8">
        <v>80</v>
      </c>
      <c r="C81" s="8"/>
      <c r="E81" s="154">
        <f t="shared" si="6"/>
        <v>0</v>
      </c>
      <c r="AH81" s="154">
        <f t="shared" si="7"/>
        <v>0</v>
      </c>
    </row>
    <row r="82" spans="2:34" ht="18" customHeight="1" x14ac:dyDescent="0.25">
      <c r="B82" s="8">
        <v>81</v>
      </c>
      <c r="C82" s="8"/>
      <c r="E82" s="154">
        <f t="shared" si="6"/>
        <v>0</v>
      </c>
      <c r="AH82" s="154">
        <f t="shared" si="7"/>
        <v>0</v>
      </c>
    </row>
    <row r="83" spans="2:34" ht="18" customHeight="1" x14ac:dyDescent="0.25">
      <c r="B83" s="8">
        <v>82</v>
      </c>
      <c r="C83" s="8"/>
      <c r="E83" s="154">
        <f t="shared" si="6"/>
        <v>0</v>
      </c>
      <c r="AH83" s="154">
        <f t="shared" si="7"/>
        <v>0</v>
      </c>
    </row>
    <row r="84" spans="2:34" ht="18" customHeight="1" x14ac:dyDescent="0.25">
      <c r="B84" s="8">
        <v>83</v>
      </c>
      <c r="C84" s="8"/>
      <c r="E84" s="154">
        <f t="shared" si="6"/>
        <v>0</v>
      </c>
      <c r="AH84" s="154">
        <f t="shared" si="7"/>
        <v>0</v>
      </c>
    </row>
    <row r="85" spans="2:34" ht="18" customHeight="1" x14ac:dyDescent="0.25">
      <c r="B85" s="8">
        <v>84</v>
      </c>
      <c r="C85" s="8"/>
      <c r="E85" s="154">
        <f t="shared" si="6"/>
        <v>0</v>
      </c>
      <c r="AH85" s="154">
        <f t="shared" si="7"/>
        <v>0</v>
      </c>
    </row>
    <row r="86" spans="2:34" ht="18" customHeight="1" x14ac:dyDescent="0.25">
      <c r="B86" s="8">
        <v>85</v>
      </c>
      <c r="C86" s="8"/>
      <c r="E86" s="154">
        <f t="shared" si="6"/>
        <v>0</v>
      </c>
      <c r="AH86" s="154">
        <f t="shared" si="7"/>
        <v>0</v>
      </c>
    </row>
    <row r="87" spans="2:34" ht="18" customHeight="1" x14ac:dyDescent="0.25">
      <c r="B87" s="8">
        <v>86</v>
      </c>
      <c r="C87" s="8"/>
      <c r="E87" s="154">
        <f t="shared" si="6"/>
        <v>0</v>
      </c>
      <c r="AH87" s="154">
        <f t="shared" si="7"/>
        <v>0</v>
      </c>
    </row>
    <row r="88" spans="2:34" ht="18" customHeight="1" x14ac:dyDescent="0.25">
      <c r="B88" s="8">
        <v>87</v>
      </c>
      <c r="C88" s="8"/>
      <c r="E88" s="154">
        <f t="shared" si="6"/>
        <v>0</v>
      </c>
      <c r="AH88" s="154">
        <f t="shared" si="7"/>
        <v>0</v>
      </c>
    </row>
    <row r="89" spans="2:34" ht="18" customHeight="1" x14ac:dyDescent="0.25">
      <c r="B89" s="8">
        <v>88</v>
      </c>
      <c r="C89" s="8"/>
      <c r="E89" s="154">
        <f t="shared" si="6"/>
        <v>0</v>
      </c>
      <c r="AH89" s="154">
        <f t="shared" si="7"/>
        <v>0</v>
      </c>
    </row>
    <row r="90" spans="2:34" ht="18" customHeight="1" x14ac:dyDescent="0.25">
      <c r="B90" s="8">
        <v>89</v>
      </c>
      <c r="C90" s="8"/>
      <c r="E90" s="154">
        <f t="shared" si="6"/>
        <v>0</v>
      </c>
      <c r="AH90" s="154">
        <f t="shared" si="7"/>
        <v>0</v>
      </c>
    </row>
    <row r="91" spans="2:34" ht="18" customHeight="1" x14ac:dyDescent="0.25">
      <c r="B91" s="8">
        <v>90</v>
      </c>
      <c r="C91" s="8"/>
      <c r="E91" s="154">
        <f t="shared" si="6"/>
        <v>0</v>
      </c>
      <c r="AH91" s="154">
        <f t="shared" si="7"/>
        <v>0</v>
      </c>
    </row>
    <row r="92" spans="2:34" ht="18" customHeight="1" x14ac:dyDescent="0.25">
      <c r="B92" s="8">
        <v>91</v>
      </c>
      <c r="C92" s="8"/>
      <c r="E92" s="154">
        <f t="shared" si="6"/>
        <v>0</v>
      </c>
      <c r="AH92" s="154">
        <f t="shared" si="7"/>
        <v>0</v>
      </c>
    </row>
    <row r="93" spans="2:34" ht="18" customHeight="1" x14ac:dyDescent="0.25">
      <c r="B93" s="8">
        <v>92</v>
      </c>
      <c r="C93" s="8"/>
      <c r="E93" s="154">
        <f t="shared" si="6"/>
        <v>0</v>
      </c>
      <c r="AH93" s="154">
        <f t="shared" si="7"/>
        <v>0</v>
      </c>
    </row>
    <row r="94" spans="2:34" ht="18" customHeight="1" x14ac:dyDescent="0.25">
      <c r="B94" s="8">
        <v>93</v>
      </c>
      <c r="C94" s="8"/>
      <c r="E94" s="154">
        <f t="shared" si="6"/>
        <v>0</v>
      </c>
      <c r="AH94" s="154">
        <f t="shared" si="7"/>
        <v>0</v>
      </c>
    </row>
    <row r="95" spans="2:34" ht="18" customHeight="1" x14ac:dyDescent="0.25">
      <c r="B95" s="8">
        <v>94</v>
      </c>
      <c r="C95" s="8"/>
      <c r="E95" s="154">
        <f t="shared" si="6"/>
        <v>0</v>
      </c>
      <c r="AH95" s="154">
        <f t="shared" si="7"/>
        <v>0</v>
      </c>
    </row>
    <row r="96" spans="2:34" ht="18" customHeight="1" x14ac:dyDescent="0.25">
      <c r="B96" s="8">
        <v>95</v>
      </c>
      <c r="C96" s="8"/>
      <c r="E96" s="154">
        <f t="shared" si="6"/>
        <v>0</v>
      </c>
      <c r="AH96" s="154">
        <f t="shared" si="7"/>
        <v>0</v>
      </c>
    </row>
    <row r="97" spans="2:34" ht="18" customHeight="1" x14ac:dyDescent="0.25">
      <c r="B97" s="8">
        <v>96</v>
      </c>
      <c r="C97" s="8"/>
      <c r="E97" s="154">
        <f t="shared" si="6"/>
        <v>0</v>
      </c>
      <c r="AH97" s="154">
        <f t="shared" si="7"/>
        <v>0</v>
      </c>
    </row>
    <row r="98" spans="2:34" ht="18" customHeight="1" x14ac:dyDescent="0.25">
      <c r="B98" s="8">
        <v>97</v>
      </c>
      <c r="C98" s="8"/>
      <c r="AH98" s="154">
        <f t="shared" si="7"/>
        <v>0</v>
      </c>
    </row>
    <row r="99" spans="2:34" ht="18" customHeight="1" x14ac:dyDescent="0.25">
      <c r="B99" s="8">
        <v>98</v>
      </c>
      <c r="C99" s="8"/>
      <c r="AH99" s="154">
        <f t="shared" si="7"/>
        <v>0</v>
      </c>
    </row>
  </sheetData>
  <sortState xmlns:xlrd2="http://schemas.microsoft.com/office/spreadsheetml/2017/richdata2" ref="A2:AH51">
    <sortCondition descending="1" ref="A2:A51"/>
  </sortState>
  <mergeCells count="1">
    <mergeCell ref="C1:D1"/>
  </mergeCells>
  <pageMargins left="0.7" right="0.7" top="0.75" bottom="0.75" header="0.3" footer="0.3"/>
  <pageSetup scale="41" fitToHeight="0" orientation="landscape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F279-1C6C-4108-9661-6E4687EF9A2E}">
  <sheetPr codeName="Sheet33"/>
  <dimension ref="A1:F55"/>
  <sheetViews>
    <sheetView view="pageBreakPreview" zoomScaleNormal="100" zoomScaleSheetLayoutView="100" workbookViewId="0">
      <selection activeCell="E35" sqref="E35"/>
    </sheetView>
  </sheetViews>
  <sheetFormatPr defaultRowHeight="15" x14ac:dyDescent="0.25"/>
  <cols>
    <col min="1" max="1" width="18.28515625" customWidth="1"/>
    <col min="2" max="2" width="29.5703125" customWidth="1"/>
    <col min="4" max="4" width="9.140625" style="95"/>
  </cols>
  <sheetData>
    <row r="1" spans="1:6" s="13" customFormat="1" ht="19.899999999999999" customHeight="1" x14ac:dyDescent="0.25">
      <c r="A1" s="89" t="s">
        <v>31</v>
      </c>
      <c r="B1" s="89" t="s">
        <v>32</v>
      </c>
      <c r="D1" s="94"/>
    </row>
    <row r="2" spans="1:6" ht="18" customHeight="1" x14ac:dyDescent="0.25"/>
    <row r="3" spans="1:6" ht="18" customHeight="1" x14ac:dyDescent="0.25">
      <c r="C3" s="13"/>
      <c r="F3" s="13"/>
    </row>
    <row r="4" spans="1:6" ht="18" customHeight="1" x14ac:dyDescent="0.25"/>
    <row r="5" spans="1:6" ht="18" customHeight="1" x14ac:dyDescent="0.25"/>
    <row r="6" spans="1:6" ht="18" customHeight="1" x14ac:dyDescent="0.25"/>
    <row r="7" spans="1:6" ht="18" customHeight="1" x14ac:dyDescent="0.25"/>
    <row r="8" spans="1:6" ht="18" customHeight="1" x14ac:dyDescent="0.25"/>
    <row r="9" spans="1:6" ht="18" customHeight="1" x14ac:dyDescent="0.25"/>
    <row r="10" spans="1:6" ht="18" customHeight="1" x14ac:dyDescent="0.25"/>
    <row r="11" spans="1:6" ht="18" customHeight="1" x14ac:dyDescent="0.25"/>
    <row r="12" spans="1:6" ht="18" customHeight="1" x14ac:dyDescent="0.25"/>
    <row r="13" spans="1:6" ht="18" customHeight="1" x14ac:dyDescent="0.25"/>
    <row r="14" spans="1:6" ht="18" customHeight="1" x14ac:dyDescent="0.25"/>
    <row r="15" spans="1:6" ht="18" customHeight="1" x14ac:dyDescent="0.25"/>
    <row r="16" spans="1: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>
    <pageSetUpPr fitToPage="1"/>
  </sheetPr>
  <dimension ref="A1:AN98"/>
  <sheetViews>
    <sheetView view="pageBreakPreview" zoomScale="80" zoomScaleNormal="88" zoomScaleSheetLayoutView="80" workbookViewId="0">
      <selection activeCell="P35" sqref="P35"/>
    </sheetView>
  </sheetViews>
  <sheetFormatPr defaultColWidth="9.140625" defaultRowHeight="15.75" x14ac:dyDescent="0.25"/>
  <cols>
    <col min="1" max="1" width="4.28515625" style="13" customWidth="1"/>
    <col min="2" max="2" width="4.7109375" style="8" customWidth="1"/>
    <col min="3" max="3" width="13.7109375" style="8" customWidth="1"/>
    <col min="4" max="4" width="16.42578125" style="8" customWidth="1"/>
    <col min="5" max="5" width="12.7109375" style="161" hidden="1" customWidth="1"/>
    <col min="6" max="6" width="12.7109375" style="180" hidden="1" customWidth="1"/>
    <col min="7" max="7" width="12.7109375" style="197" hidden="1" customWidth="1"/>
    <col min="8" max="8" width="12.7109375" style="209" hidden="1" customWidth="1"/>
    <col min="9" max="9" width="12.7109375" style="25" hidden="1" customWidth="1"/>
    <col min="10" max="10" width="12.7109375" style="107" hidden="1" customWidth="1"/>
    <col min="11" max="11" width="12.7109375" style="26" hidden="1" customWidth="1"/>
    <col min="12" max="12" width="12.7109375" style="12" hidden="1" customWidth="1"/>
    <col min="13" max="13" width="12.7109375" style="17" hidden="1" customWidth="1"/>
    <col min="14" max="14" width="12.7109375" style="98" hidden="1" customWidth="1"/>
    <col min="15" max="15" width="12.7109375" style="262" hidden="1" customWidth="1"/>
    <col min="16" max="16" width="12.7109375" style="19" customWidth="1"/>
    <col min="17" max="17" width="12.7109375" style="231" customWidth="1"/>
    <col min="18" max="18" width="12.7109375" style="18" customWidth="1"/>
    <col min="19" max="19" width="12.7109375" style="240" customWidth="1"/>
    <col min="20" max="20" width="12.7109375" style="278" customWidth="1"/>
    <col min="21" max="21" width="12.7109375" style="286" customWidth="1"/>
    <col min="22" max="22" width="12.7109375" style="294" customWidth="1"/>
    <col min="23" max="23" width="12.7109375" style="144" customWidth="1"/>
    <col min="24" max="24" width="12.7109375" style="12" customWidth="1"/>
    <col min="25" max="25" width="12.7109375" style="278" customWidth="1"/>
    <col min="26" max="26" width="12.7109375" style="98" customWidth="1"/>
    <col min="27" max="27" width="12.7109375" style="26" customWidth="1"/>
    <col min="28" max="28" width="12.7109375" style="17" customWidth="1"/>
    <col min="29" max="29" width="12.7109375" style="98" customWidth="1"/>
    <col min="30" max="32" width="12.7109375" style="240" hidden="1" customWidth="1"/>
    <col min="33" max="33" width="12.7109375" style="167" customWidth="1"/>
    <col min="34" max="34" width="9" style="13" customWidth="1"/>
    <col min="35" max="35" width="4.7109375" style="13" customWidth="1"/>
    <col min="36" max="36" width="16.28515625" style="13" customWidth="1"/>
    <col min="37" max="37" width="7.42578125" style="13" customWidth="1"/>
    <col min="38" max="38" width="6.28515625" style="13" customWidth="1"/>
    <col min="39" max="39" width="10.140625" style="13" customWidth="1"/>
    <col min="40" max="40" width="11.5703125" style="13" customWidth="1"/>
    <col min="41" max="16384" width="9.140625" style="13"/>
  </cols>
  <sheetData>
    <row r="1" spans="1:40" ht="90" customHeight="1" x14ac:dyDescent="0.35">
      <c r="C1" s="358" t="s">
        <v>29</v>
      </c>
      <c r="D1" s="359"/>
      <c r="E1" s="159" t="s">
        <v>10</v>
      </c>
      <c r="F1" s="179" t="s">
        <v>35</v>
      </c>
      <c r="G1" s="196" t="s">
        <v>36</v>
      </c>
      <c r="H1" s="208" t="s">
        <v>37</v>
      </c>
      <c r="I1" s="123" t="s">
        <v>38</v>
      </c>
      <c r="J1" s="105" t="s">
        <v>207</v>
      </c>
      <c r="K1" s="214" t="s">
        <v>205</v>
      </c>
      <c r="L1" s="20" t="s">
        <v>206</v>
      </c>
      <c r="M1" s="222" t="s">
        <v>208</v>
      </c>
      <c r="N1" s="108" t="s">
        <v>209</v>
      </c>
      <c r="O1" s="260" t="s">
        <v>210</v>
      </c>
      <c r="P1" s="67" t="s">
        <v>430</v>
      </c>
      <c r="Q1" s="228" t="s">
        <v>476</v>
      </c>
      <c r="R1" s="138" t="s">
        <v>17</v>
      </c>
      <c r="S1" s="237" t="s">
        <v>573</v>
      </c>
      <c r="T1" s="276" t="s">
        <v>12</v>
      </c>
      <c r="U1" s="284" t="s">
        <v>641</v>
      </c>
      <c r="V1" s="292" t="s">
        <v>658</v>
      </c>
      <c r="W1" s="141" t="s">
        <v>659</v>
      </c>
      <c r="X1" s="20" t="s">
        <v>712</v>
      </c>
      <c r="Y1" s="276" t="s">
        <v>740</v>
      </c>
      <c r="Z1" s="108" t="s">
        <v>6</v>
      </c>
      <c r="AA1" s="307" t="s">
        <v>782</v>
      </c>
      <c r="AB1" s="64" t="s">
        <v>783</v>
      </c>
      <c r="AC1" s="108" t="s">
        <v>818</v>
      </c>
      <c r="AD1" s="237"/>
      <c r="AE1" s="237"/>
      <c r="AF1" s="237"/>
      <c r="AG1" s="166" t="s">
        <v>10</v>
      </c>
    </row>
    <row r="2" spans="1:40" ht="18" customHeight="1" x14ac:dyDescent="0.25">
      <c r="A2" s="13" t="s">
        <v>836</v>
      </c>
      <c r="B2" s="8">
        <v>1</v>
      </c>
      <c r="C2" s="256" t="s">
        <v>158</v>
      </c>
      <c r="D2" s="256" t="s">
        <v>98</v>
      </c>
      <c r="E2" s="160">
        <f t="shared" ref="E2:E33" si="0">AG2</f>
        <v>17418.719999999998</v>
      </c>
      <c r="F2" s="172"/>
      <c r="G2" s="190">
        <v>658</v>
      </c>
      <c r="H2" s="27">
        <v>1212.5999999999999</v>
      </c>
      <c r="I2" s="37"/>
      <c r="J2" s="106"/>
      <c r="K2" s="39"/>
      <c r="L2" s="51"/>
      <c r="M2" s="30"/>
      <c r="N2" s="97"/>
      <c r="O2" s="261"/>
      <c r="P2" s="32">
        <v>1073.8599999999999</v>
      </c>
      <c r="Q2" s="229"/>
      <c r="R2" s="31"/>
      <c r="S2" s="238">
        <v>3001.19</v>
      </c>
      <c r="T2" s="277"/>
      <c r="U2" s="285"/>
      <c r="V2" s="293">
        <v>2283.2600000000002</v>
      </c>
      <c r="W2" s="142">
        <v>2866.24</v>
      </c>
      <c r="X2" s="51">
        <v>1491.97</v>
      </c>
      <c r="Y2" s="277"/>
      <c r="Z2" s="97"/>
      <c r="AA2" s="39">
        <v>1833</v>
      </c>
      <c r="AB2" s="30">
        <v>1997.5</v>
      </c>
      <c r="AC2" s="97">
        <v>1001.1</v>
      </c>
      <c r="AD2" s="238"/>
      <c r="AE2" s="238"/>
      <c r="AF2" s="238"/>
      <c r="AG2" s="154">
        <f t="shared" ref="AG2:AG33" si="1">SUM(F2:AF2)</f>
        <v>17418.719999999998</v>
      </c>
    </row>
    <row r="3" spans="1:40" ht="18" customHeight="1" x14ac:dyDescent="0.25">
      <c r="A3" s="13" t="s">
        <v>836</v>
      </c>
      <c r="B3" s="8">
        <v>2</v>
      </c>
      <c r="C3" s="256" t="s">
        <v>464</v>
      </c>
      <c r="D3" s="256" t="s">
        <v>146</v>
      </c>
      <c r="E3" s="160">
        <f t="shared" si="0"/>
        <v>14561.59</v>
      </c>
      <c r="G3" s="190"/>
      <c r="P3" s="19">
        <v>4090.88</v>
      </c>
      <c r="Q3" s="231">
        <v>2134.98</v>
      </c>
      <c r="W3" s="144">
        <v>3730.67</v>
      </c>
      <c r="AC3" s="98">
        <v>4605.0600000000004</v>
      </c>
      <c r="AG3" s="154">
        <f t="shared" si="1"/>
        <v>14561.59</v>
      </c>
    </row>
    <row r="4" spans="1:40" ht="18" customHeight="1" x14ac:dyDescent="0.25">
      <c r="A4" s="13" t="s">
        <v>836</v>
      </c>
      <c r="B4" s="8">
        <v>3</v>
      </c>
      <c r="C4" s="256" t="s">
        <v>112</v>
      </c>
      <c r="D4" s="259" t="s">
        <v>80</v>
      </c>
      <c r="E4" s="160">
        <f t="shared" si="0"/>
        <v>11810.87</v>
      </c>
      <c r="F4" s="172">
        <v>4225.7700000000004</v>
      </c>
      <c r="G4" s="190"/>
      <c r="H4" s="27"/>
      <c r="I4" s="37"/>
      <c r="J4" s="106"/>
      <c r="K4" s="39"/>
      <c r="L4" s="51"/>
      <c r="M4" s="30">
        <v>3486.23</v>
      </c>
      <c r="N4" s="97"/>
      <c r="O4" s="261"/>
      <c r="P4" s="32"/>
      <c r="Q4" s="229"/>
      <c r="R4" s="31"/>
      <c r="S4" s="238"/>
      <c r="T4" s="277"/>
      <c r="U4" s="285">
        <v>3698.43</v>
      </c>
      <c r="V4" s="293"/>
      <c r="W4" s="142"/>
      <c r="X4" s="51"/>
      <c r="Y4" s="277"/>
      <c r="Z4" s="97"/>
      <c r="AA4" s="39"/>
      <c r="AB4" s="30"/>
      <c r="AC4" s="97">
        <v>400.44</v>
      </c>
      <c r="AD4" s="238"/>
      <c r="AE4" s="238"/>
      <c r="AF4" s="238"/>
      <c r="AG4" s="154">
        <f t="shared" si="1"/>
        <v>11810.87</v>
      </c>
      <c r="AK4" s="72"/>
      <c r="AL4" s="72"/>
      <c r="AM4" s="70"/>
    </row>
    <row r="5" spans="1:40" ht="18" customHeight="1" x14ac:dyDescent="0.25">
      <c r="A5" s="13" t="s">
        <v>836</v>
      </c>
      <c r="B5" s="8">
        <v>4</v>
      </c>
      <c r="C5" s="256" t="s">
        <v>465</v>
      </c>
      <c r="D5" s="256" t="s">
        <v>466</v>
      </c>
      <c r="E5" s="160">
        <f t="shared" si="0"/>
        <v>9859.1</v>
      </c>
      <c r="F5" s="172"/>
      <c r="G5" s="190"/>
      <c r="H5" s="27"/>
      <c r="I5" s="37"/>
      <c r="J5" s="106"/>
      <c r="K5" s="39"/>
      <c r="L5" s="51"/>
      <c r="M5" s="30"/>
      <c r="N5" s="97"/>
      <c r="O5" s="261"/>
      <c r="P5" s="32">
        <v>3323.83</v>
      </c>
      <c r="Q5" s="229"/>
      <c r="R5" s="31"/>
      <c r="S5" s="238"/>
      <c r="T5" s="277"/>
      <c r="U5" s="285"/>
      <c r="V5" s="293"/>
      <c r="W5" s="142">
        <v>3504.7</v>
      </c>
      <c r="X5" s="51">
        <v>3030.57</v>
      </c>
      <c r="Y5" s="277"/>
      <c r="Z5" s="97"/>
      <c r="AA5" s="39"/>
      <c r="AB5" s="30"/>
      <c r="AC5" s="97"/>
      <c r="AD5" s="238"/>
      <c r="AE5" s="238"/>
      <c r="AF5" s="238"/>
      <c r="AG5" s="154">
        <f t="shared" si="1"/>
        <v>9859.1</v>
      </c>
      <c r="AI5" s="74"/>
      <c r="AK5" s="62"/>
      <c r="AL5" s="62"/>
      <c r="AM5" s="62"/>
      <c r="AN5" s="62"/>
    </row>
    <row r="6" spans="1:40" ht="18" customHeight="1" x14ac:dyDescent="0.25">
      <c r="A6" s="13" t="s">
        <v>836</v>
      </c>
      <c r="B6" s="8">
        <v>5</v>
      </c>
      <c r="C6" s="256" t="s">
        <v>402</v>
      </c>
      <c r="D6" s="256" t="s">
        <v>403</v>
      </c>
      <c r="E6" s="160">
        <f t="shared" si="0"/>
        <v>9359.82</v>
      </c>
      <c r="F6" s="172">
        <v>5253.66</v>
      </c>
      <c r="U6" s="286">
        <v>2408.2800000000002</v>
      </c>
      <c r="AB6" s="17">
        <v>1697.88</v>
      </c>
      <c r="AG6" s="154">
        <f t="shared" si="1"/>
        <v>9359.82</v>
      </c>
      <c r="AI6" s="74"/>
      <c r="AK6" s="62"/>
      <c r="AL6" s="62"/>
      <c r="AM6" s="62"/>
      <c r="AN6" s="62"/>
    </row>
    <row r="7" spans="1:40" ht="18" customHeight="1" x14ac:dyDescent="0.25">
      <c r="A7" s="13" t="s">
        <v>836</v>
      </c>
      <c r="B7" s="8">
        <v>6</v>
      </c>
      <c r="C7" s="256" t="s">
        <v>195</v>
      </c>
      <c r="D7" s="256" t="s">
        <v>196</v>
      </c>
      <c r="E7" s="160">
        <f t="shared" si="0"/>
        <v>9210.24</v>
      </c>
      <c r="F7" s="172"/>
      <c r="G7" s="190"/>
      <c r="H7" s="27"/>
      <c r="I7" s="37">
        <v>1397.08</v>
      </c>
      <c r="J7" s="106"/>
      <c r="K7" s="39">
        <v>357.2</v>
      </c>
      <c r="L7" s="51"/>
      <c r="M7" s="30"/>
      <c r="N7" s="97"/>
      <c r="O7" s="261"/>
      <c r="P7" s="32">
        <v>2863.62</v>
      </c>
      <c r="Q7" s="229"/>
      <c r="R7" s="31"/>
      <c r="S7" s="238"/>
      <c r="T7" s="277"/>
      <c r="U7" s="285"/>
      <c r="V7" s="293"/>
      <c r="W7" s="142"/>
      <c r="X7" s="51">
        <v>4242.78</v>
      </c>
      <c r="Y7" s="277"/>
      <c r="Z7" s="97"/>
      <c r="AA7" s="39"/>
      <c r="AB7" s="30">
        <v>349.56</v>
      </c>
      <c r="AC7" s="97"/>
      <c r="AD7" s="238"/>
      <c r="AE7" s="238"/>
      <c r="AF7" s="238"/>
      <c r="AG7" s="154">
        <f t="shared" si="1"/>
        <v>9210.24</v>
      </c>
      <c r="AI7" s="74"/>
      <c r="AK7" s="62"/>
      <c r="AL7" s="62"/>
      <c r="AM7" s="62"/>
      <c r="AN7" s="62"/>
    </row>
    <row r="8" spans="1:40" ht="18" customHeight="1" x14ac:dyDescent="0.25">
      <c r="A8" s="13" t="s">
        <v>836</v>
      </c>
      <c r="B8" s="8">
        <v>7</v>
      </c>
      <c r="C8" s="256" t="s">
        <v>570</v>
      </c>
      <c r="D8" s="256" t="s">
        <v>542</v>
      </c>
      <c r="E8" s="160">
        <f t="shared" si="0"/>
        <v>8836.4699999999993</v>
      </c>
      <c r="F8" s="172"/>
      <c r="G8" s="190"/>
      <c r="H8" s="27"/>
      <c r="I8" s="37"/>
      <c r="J8" s="106"/>
      <c r="K8" s="39"/>
      <c r="L8" s="51"/>
      <c r="M8" s="30"/>
      <c r="N8" s="97"/>
      <c r="O8" s="261"/>
      <c r="P8" s="32"/>
      <c r="Q8" s="229"/>
      <c r="R8" s="31"/>
      <c r="S8" s="238"/>
      <c r="T8" s="277"/>
      <c r="U8" s="285"/>
      <c r="V8" s="293"/>
      <c r="W8" s="142"/>
      <c r="X8" s="51"/>
      <c r="Y8" s="277"/>
      <c r="Z8" s="97">
        <v>4832.07</v>
      </c>
      <c r="AA8" s="39"/>
      <c r="AB8" s="30"/>
      <c r="AC8" s="97">
        <v>4004.4</v>
      </c>
      <c r="AD8" s="238"/>
      <c r="AE8" s="238"/>
      <c r="AF8" s="238"/>
      <c r="AG8" s="154">
        <f t="shared" si="1"/>
        <v>8836.4699999999993</v>
      </c>
      <c r="AI8" s="74"/>
      <c r="AK8" s="62"/>
      <c r="AL8" s="62"/>
      <c r="AM8" s="62"/>
      <c r="AN8" s="62"/>
    </row>
    <row r="9" spans="1:40" ht="18" customHeight="1" x14ac:dyDescent="0.25">
      <c r="A9" s="13" t="s">
        <v>836</v>
      </c>
      <c r="B9" s="8">
        <v>8</v>
      </c>
      <c r="C9" s="256" t="s">
        <v>467</v>
      </c>
      <c r="D9" s="256" t="s">
        <v>193</v>
      </c>
      <c r="E9" s="160">
        <f t="shared" si="0"/>
        <v>7473.9900000000007</v>
      </c>
      <c r="F9" s="172"/>
      <c r="G9" s="190"/>
      <c r="H9" s="27"/>
      <c r="I9" s="37"/>
      <c r="J9" s="106"/>
      <c r="K9" s="39"/>
      <c r="L9" s="51"/>
      <c r="M9" s="30"/>
      <c r="N9" s="97"/>
      <c r="O9" s="261"/>
      <c r="P9" s="32">
        <v>2914.75</v>
      </c>
      <c r="Q9" s="229"/>
      <c r="R9" s="31"/>
      <c r="S9" s="238">
        <v>3001.19</v>
      </c>
      <c r="T9" s="277"/>
      <c r="U9" s="285"/>
      <c r="V9" s="293"/>
      <c r="W9" s="142"/>
      <c r="X9" s="51"/>
      <c r="Y9" s="277"/>
      <c r="Z9" s="97"/>
      <c r="AA9" s="39">
        <v>1558.05</v>
      </c>
      <c r="AB9" s="30"/>
      <c r="AC9" s="97"/>
      <c r="AD9" s="238"/>
      <c r="AE9" s="238"/>
      <c r="AF9" s="238"/>
      <c r="AG9" s="154">
        <f t="shared" si="1"/>
        <v>7473.9900000000007</v>
      </c>
      <c r="AI9" s="74"/>
      <c r="AK9" s="62"/>
      <c r="AL9" s="62"/>
      <c r="AM9" s="62"/>
      <c r="AN9" s="62"/>
    </row>
    <row r="10" spans="1:40" ht="18" customHeight="1" x14ac:dyDescent="0.25">
      <c r="A10" s="13" t="s">
        <v>836</v>
      </c>
      <c r="B10" s="8">
        <v>9</v>
      </c>
      <c r="C10" s="256" t="s">
        <v>401</v>
      </c>
      <c r="D10" s="256" t="s">
        <v>199</v>
      </c>
      <c r="E10" s="160">
        <f t="shared" si="0"/>
        <v>7264.51</v>
      </c>
      <c r="O10" s="262">
        <v>1997.5</v>
      </c>
      <c r="P10" s="19">
        <v>5267.01</v>
      </c>
      <c r="AG10" s="154">
        <f t="shared" si="1"/>
        <v>7264.51</v>
      </c>
      <c r="AI10" s="74"/>
      <c r="AK10" s="62"/>
      <c r="AL10" s="62"/>
      <c r="AM10" s="62"/>
      <c r="AN10" s="62"/>
    </row>
    <row r="11" spans="1:40" ht="18" customHeight="1" x14ac:dyDescent="0.25">
      <c r="A11" s="13" t="s">
        <v>836</v>
      </c>
      <c r="B11" s="8">
        <v>10</v>
      </c>
      <c r="C11" s="256" t="s">
        <v>634</v>
      </c>
      <c r="D11" s="256" t="s">
        <v>390</v>
      </c>
      <c r="E11" s="160">
        <f t="shared" si="0"/>
        <v>7050</v>
      </c>
      <c r="F11" s="172"/>
      <c r="G11" s="190"/>
      <c r="H11" s="27"/>
      <c r="I11" s="37"/>
      <c r="J11" s="106"/>
      <c r="K11" s="39"/>
      <c r="L11" s="51"/>
      <c r="M11" s="30"/>
      <c r="N11" s="97"/>
      <c r="O11" s="261"/>
      <c r="P11" s="32"/>
      <c r="Q11" s="229"/>
      <c r="R11" s="31"/>
      <c r="S11" s="238"/>
      <c r="T11" s="277">
        <v>3158.4</v>
      </c>
      <c r="U11" s="285"/>
      <c r="V11" s="293"/>
      <c r="W11" s="142"/>
      <c r="X11" s="51"/>
      <c r="Y11" s="277">
        <v>3891.6</v>
      </c>
      <c r="Z11" s="97"/>
      <c r="AA11" s="39"/>
      <c r="AB11" s="30"/>
      <c r="AC11" s="97"/>
      <c r="AD11" s="238"/>
      <c r="AE11" s="238"/>
      <c r="AF11" s="238"/>
      <c r="AG11" s="154">
        <f t="shared" si="1"/>
        <v>7050</v>
      </c>
      <c r="AI11" s="74"/>
      <c r="AJ11" s="79"/>
      <c r="AK11" s="63"/>
      <c r="AL11" s="63"/>
      <c r="AM11" s="84"/>
      <c r="AN11" s="62"/>
    </row>
    <row r="12" spans="1:40" ht="18" customHeight="1" x14ac:dyDescent="0.25">
      <c r="A12" s="13" t="s">
        <v>836</v>
      </c>
      <c r="B12" s="8">
        <v>11</v>
      </c>
      <c r="C12" s="256" t="s">
        <v>264</v>
      </c>
      <c r="D12" s="256" t="s">
        <v>265</v>
      </c>
      <c r="E12" s="160">
        <f t="shared" si="0"/>
        <v>6155.36</v>
      </c>
      <c r="F12" s="172"/>
      <c r="G12" s="190"/>
      <c r="H12" s="27"/>
      <c r="I12" s="37"/>
      <c r="J12" s="106">
        <v>2456.9299999999998</v>
      </c>
      <c r="K12" s="39"/>
      <c r="L12" s="51"/>
      <c r="M12" s="30"/>
      <c r="N12" s="97"/>
      <c r="O12" s="261"/>
      <c r="P12" s="32"/>
      <c r="Q12" s="229"/>
      <c r="R12" s="31"/>
      <c r="S12" s="238"/>
      <c r="T12" s="277"/>
      <c r="U12" s="285">
        <v>3698.43</v>
      </c>
      <c r="V12" s="293"/>
      <c r="W12" s="142"/>
      <c r="X12" s="51"/>
      <c r="Y12" s="277"/>
      <c r="Z12" s="97"/>
      <c r="AA12" s="39"/>
      <c r="AB12" s="30"/>
      <c r="AC12" s="97"/>
      <c r="AD12" s="238"/>
      <c r="AE12" s="238"/>
      <c r="AF12" s="238"/>
      <c r="AG12" s="154">
        <f t="shared" si="1"/>
        <v>6155.36</v>
      </c>
      <c r="AJ12" s="62"/>
      <c r="AK12" s="62"/>
      <c r="AL12" s="62"/>
      <c r="AM12" s="62"/>
      <c r="AN12" s="62"/>
    </row>
    <row r="13" spans="1:40" ht="18" customHeight="1" x14ac:dyDescent="0.35">
      <c r="A13" s="13" t="s">
        <v>836</v>
      </c>
      <c r="B13" s="8">
        <v>12</v>
      </c>
      <c r="C13" s="256" t="s">
        <v>114</v>
      </c>
      <c r="D13" s="256" t="s">
        <v>119</v>
      </c>
      <c r="E13" s="160">
        <f t="shared" si="0"/>
        <v>6144.78</v>
      </c>
      <c r="F13" s="172">
        <v>2512.62</v>
      </c>
      <c r="G13" s="190"/>
      <c r="H13" s="27"/>
      <c r="I13" s="37"/>
      <c r="J13" s="106"/>
      <c r="K13" s="39"/>
      <c r="L13" s="51"/>
      <c r="M13" s="30"/>
      <c r="N13" s="97"/>
      <c r="O13" s="261"/>
      <c r="P13" s="32"/>
      <c r="Q13" s="229"/>
      <c r="R13" s="31"/>
      <c r="S13" s="238"/>
      <c r="T13" s="277">
        <v>3632.16</v>
      </c>
      <c r="U13" s="285"/>
      <c r="V13" s="293"/>
      <c r="W13" s="142"/>
      <c r="X13" s="51"/>
      <c r="Y13" s="277"/>
      <c r="Z13" s="97"/>
      <c r="AA13" s="39"/>
      <c r="AB13" s="30"/>
      <c r="AC13" s="97"/>
      <c r="AD13" s="238"/>
      <c r="AE13" s="238"/>
      <c r="AF13" s="238"/>
      <c r="AG13" s="154">
        <f t="shared" si="1"/>
        <v>6144.78</v>
      </c>
      <c r="AJ13" s="80"/>
      <c r="AK13" s="62"/>
      <c r="AL13" s="62"/>
      <c r="AM13" s="62"/>
      <c r="AN13" s="62"/>
    </row>
    <row r="14" spans="1:40" ht="18" customHeight="1" x14ac:dyDescent="0.35">
      <c r="A14" s="13" t="s">
        <v>836</v>
      </c>
      <c r="B14" s="8">
        <v>13</v>
      </c>
      <c r="C14" s="256" t="s">
        <v>562</v>
      </c>
      <c r="D14" s="256" t="s">
        <v>563</v>
      </c>
      <c r="E14" s="160">
        <f t="shared" si="0"/>
        <v>5405</v>
      </c>
      <c r="F14" s="172"/>
      <c r="G14" s="190"/>
      <c r="H14" s="27"/>
      <c r="I14" s="37"/>
      <c r="J14" s="106"/>
      <c r="K14" s="39"/>
      <c r="L14" s="51"/>
      <c r="M14" s="30"/>
      <c r="N14" s="97"/>
      <c r="O14" s="261"/>
      <c r="P14" s="32"/>
      <c r="Q14" s="229"/>
      <c r="R14" s="31">
        <v>5405</v>
      </c>
      <c r="S14" s="238"/>
      <c r="T14" s="277"/>
      <c r="U14" s="285"/>
      <c r="V14" s="293"/>
      <c r="W14" s="142"/>
      <c r="X14" s="51"/>
      <c r="Y14" s="277"/>
      <c r="Z14" s="97"/>
      <c r="AA14" s="39"/>
      <c r="AB14" s="30"/>
      <c r="AC14" s="97"/>
      <c r="AD14" s="238"/>
      <c r="AE14" s="238"/>
      <c r="AF14" s="238"/>
      <c r="AG14" s="154">
        <f t="shared" si="1"/>
        <v>5405</v>
      </c>
      <c r="AJ14" s="80"/>
      <c r="AK14" s="62"/>
      <c r="AL14" s="62"/>
      <c r="AM14" s="62"/>
      <c r="AN14" s="62"/>
    </row>
    <row r="15" spans="1:40" ht="18" customHeight="1" x14ac:dyDescent="0.35">
      <c r="A15" s="13" t="s">
        <v>836</v>
      </c>
      <c r="B15" s="8">
        <v>14</v>
      </c>
      <c r="C15" s="256" t="s">
        <v>310</v>
      </c>
      <c r="D15" s="256" t="s">
        <v>311</v>
      </c>
      <c r="E15" s="160">
        <f t="shared" si="0"/>
        <v>4107.8</v>
      </c>
      <c r="F15" s="172"/>
      <c r="G15" s="190"/>
      <c r="H15" s="27"/>
      <c r="I15" s="37"/>
      <c r="J15" s="106"/>
      <c r="K15" s="39">
        <v>4107.8</v>
      </c>
      <c r="L15" s="51"/>
      <c r="M15" s="30"/>
      <c r="N15" s="97"/>
      <c r="O15" s="261"/>
      <c r="P15" s="32"/>
      <c r="Q15" s="229"/>
      <c r="R15" s="31"/>
      <c r="S15" s="238"/>
      <c r="T15" s="277"/>
      <c r="U15" s="285"/>
      <c r="V15" s="293"/>
      <c r="W15" s="142"/>
      <c r="X15" s="51"/>
      <c r="Y15" s="277"/>
      <c r="Z15" s="97"/>
      <c r="AA15" s="39"/>
      <c r="AB15" s="30"/>
      <c r="AC15" s="97"/>
      <c r="AD15" s="238"/>
      <c r="AE15" s="238"/>
      <c r="AF15" s="238"/>
      <c r="AG15" s="154">
        <f t="shared" si="1"/>
        <v>4107.8</v>
      </c>
      <c r="AJ15" s="80"/>
      <c r="AK15" s="62"/>
      <c r="AL15" s="62"/>
      <c r="AM15" s="62"/>
      <c r="AN15" s="62"/>
    </row>
    <row r="16" spans="1:40" ht="18" customHeight="1" x14ac:dyDescent="0.35">
      <c r="A16" s="13" t="s">
        <v>836</v>
      </c>
      <c r="B16" s="8">
        <v>15</v>
      </c>
      <c r="C16" s="256" t="s">
        <v>271</v>
      </c>
      <c r="D16" s="256" t="s">
        <v>97</v>
      </c>
      <c r="E16" s="160">
        <f t="shared" si="0"/>
        <v>4040.1200000000003</v>
      </c>
      <c r="F16" s="172"/>
      <c r="G16" s="190"/>
      <c r="H16" s="27"/>
      <c r="I16" s="37"/>
      <c r="J16" s="106">
        <v>289.05</v>
      </c>
      <c r="K16" s="39"/>
      <c r="L16" s="51"/>
      <c r="M16" s="30"/>
      <c r="N16" s="97"/>
      <c r="O16" s="261"/>
      <c r="P16" s="32"/>
      <c r="Q16" s="229"/>
      <c r="R16" s="31"/>
      <c r="S16" s="238"/>
      <c r="T16" s="277"/>
      <c r="U16" s="285"/>
      <c r="V16" s="293">
        <v>3751.07</v>
      </c>
      <c r="W16" s="142"/>
      <c r="X16" s="51"/>
      <c r="Y16" s="277"/>
      <c r="Z16" s="97"/>
      <c r="AA16" s="39"/>
      <c r="AB16" s="30"/>
      <c r="AC16" s="97"/>
      <c r="AD16" s="238"/>
      <c r="AE16" s="238"/>
      <c r="AF16" s="238"/>
      <c r="AG16" s="154">
        <f t="shared" si="1"/>
        <v>4040.1200000000003</v>
      </c>
      <c r="AJ16" s="58"/>
      <c r="AK16" s="62"/>
      <c r="AL16" s="62"/>
      <c r="AN16" s="62"/>
    </row>
    <row r="17" spans="2:39" ht="18" customHeight="1" x14ac:dyDescent="0.3">
      <c r="B17" s="8">
        <v>16</v>
      </c>
      <c r="C17" s="8" t="s">
        <v>152</v>
      </c>
      <c r="D17" s="8" t="s">
        <v>153</v>
      </c>
      <c r="E17" s="160">
        <f t="shared" si="0"/>
        <v>11766.55</v>
      </c>
      <c r="F17" s="172"/>
      <c r="G17" s="190">
        <v>1363</v>
      </c>
      <c r="H17" s="27"/>
      <c r="I17" s="37">
        <v>433.58</v>
      </c>
      <c r="J17" s="106">
        <v>1589.78</v>
      </c>
      <c r="K17" s="39"/>
      <c r="L17" s="51">
        <v>2655.5</v>
      </c>
      <c r="M17" s="30"/>
      <c r="N17" s="97"/>
      <c r="O17" s="261"/>
      <c r="P17" s="32"/>
      <c r="Q17" s="229"/>
      <c r="R17" s="31"/>
      <c r="S17" s="238"/>
      <c r="T17" s="277">
        <v>789.6</v>
      </c>
      <c r="U17" s="285"/>
      <c r="V17" s="293">
        <v>1793.99</v>
      </c>
      <c r="W17" s="142">
        <v>1182.8900000000001</v>
      </c>
      <c r="X17" s="51">
        <v>1958.21</v>
      </c>
      <c r="Y17" s="277"/>
      <c r="Z17" s="97"/>
      <c r="AA17" s="39"/>
      <c r="AB17" s="30"/>
      <c r="AC17" s="97"/>
      <c r="AD17" s="238"/>
      <c r="AE17" s="238"/>
      <c r="AF17" s="238"/>
      <c r="AG17" s="154">
        <f t="shared" si="1"/>
        <v>11766.55</v>
      </c>
      <c r="AJ17" s="75"/>
      <c r="AK17" s="75"/>
      <c r="AL17" s="75"/>
      <c r="AM17" s="81"/>
    </row>
    <row r="18" spans="2:39" ht="18" customHeight="1" x14ac:dyDescent="0.3">
      <c r="B18" s="8">
        <v>17</v>
      </c>
      <c r="C18" s="8" t="s">
        <v>383</v>
      </c>
      <c r="D18" s="8" t="s">
        <v>265</v>
      </c>
      <c r="E18" s="160">
        <f t="shared" si="0"/>
        <v>10472.540000000001</v>
      </c>
      <c r="F18" s="172"/>
      <c r="G18" s="190"/>
      <c r="H18" s="27"/>
      <c r="I18" s="37"/>
      <c r="J18" s="106"/>
      <c r="K18" s="39"/>
      <c r="L18" s="51"/>
      <c r="M18" s="30"/>
      <c r="N18" s="97"/>
      <c r="O18" s="261"/>
      <c r="P18" s="32"/>
      <c r="Q18" s="229"/>
      <c r="R18" s="31">
        <v>4700</v>
      </c>
      <c r="S18" s="238"/>
      <c r="T18" s="277"/>
      <c r="U18" s="285"/>
      <c r="V18" s="293"/>
      <c r="W18" s="142"/>
      <c r="X18" s="51"/>
      <c r="Y18" s="277">
        <v>2368.8000000000002</v>
      </c>
      <c r="Z18" s="97"/>
      <c r="AA18" s="39"/>
      <c r="AB18" s="30"/>
      <c r="AC18" s="97">
        <v>3403.74</v>
      </c>
      <c r="AD18" s="238"/>
      <c r="AE18" s="238"/>
      <c r="AF18" s="238"/>
      <c r="AG18" s="154">
        <f t="shared" si="1"/>
        <v>10472.540000000001</v>
      </c>
      <c r="AJ18" s="75"/>
      <c r="AK18" s="75"/>
      <c r="AL18" s="75"/>
      <c r="AM18" s="81"/>
    </row>
    <row r="19" spans="2:39" ht="18" customHeight="1" x14ac:dyDescent="0.3">
      <c r="B19" s="8">
        <v>18</v>
      </c>
      <c r="C19" s="8" t="s">
        <v>378</v>
      </c>
      <c r="D19" s="8" t="s">
        <v>305</v>
      </c>
      <c r="E19" s="160">
        <f t="shared" si="0"/>
        <v>10448.720000000001</v>
      </c>
      <c r="F19" s="172"/>
      <c r="G19" s="190"/>
      <c r="H19" s="27"/>
      <c r="I19" s="37"/>
      <c r="J19" s="106"/>
      <c r="K19" s="39"/>
      <c r="L19" s="51"/>
      <c r="M19" s="30">
        <v>2576.7800000000002</v>
      </c>
      <c r="N19" s="97"/>
      <c r="O19" s="261">
        <v>3196</v>
      </c>
      <c r="P19" s="32">
        <v>1738.62</v>
      </c>
      <c r="Q19" s="229"/>
      <c r="R19" s="31"/>
      <c r="S19" s="238"/>
      <c r="T19" s="277"/>
      <c r="U19" s="285"/>
      <c r="V19" s="293"/>
      <c r="W19" s="142"/>
      <c r="X19" s="51">
        <v>2937.32</v>
      </c>
      <c r="Y19" s="277"/>
      <c r="Z19" s="97"/>
      <c r="AA19" s="39"/>
      <c r="AB19" s="30"/>
      <c r="AC19" s="97"/>
      <c r="AD19" s="238"/>
      <c r="AE19" s="238"/>
      <c r="AF19" s="238"/>
      <c r="AG19" s="154">
        <f t="shared" si="1"/>
        <v>10448.720000000001</v>
      </c>
      <c r="AJ19" s="75"/>
      <c r="AK19" s="75"/>
      <c r="AL19" s="75"/>
      <c r="AM19" s="81"/>
    </row>
    <row r="20" spans="2:39" ht="18" customHeight="1" x14ac:dyDescent="0.3">
      <c r="B20" s="8">
        <v>19</v>
      </c>
      <c r="C20" s="8" t="s">
        <v>156</v>
      </c>
      <c r="D20" s="8" t="s">
        <v>157</v>
      </c>
      <c r="E20" s="160">
        <f t="shared" si="0"/>
        <v>8354.34</v>
      </c>
      <c r="F20" s="172"/>
      <c r="G20" s="190">
        <v>893</v>
      </c>
      <c r="H20" s="27"/>
      <c r="I20" s="37"/>
      <c r="J20" s="106"/>
      <c r="K20" s="39"/>
      <c r="L20" s="51"/>
      <c r="M20" s="30"/>
      <c r="N20" s="97"/>
      <c r="O20" s="261"/>
      <c r="P20" s="32"/>
      <c r="Q20" s="229"/>
      <c r="R20" s="31"/>
      <c r="S20" s="238"/>
      <c r="T20" s="277">
        <v>1974</v>
      </c>
      <c r="U20" s="285"/>
      <c r="V20" s="293"/>
      <c r="W20" s="142"/>
      <c r="X20" s="51">
        <v>2610.94</v>
      </c>
      <c r="Y20" s="277">
        <v>2876.4</v>
      </c>
      <c r="Z20" s="97"/>
      <c r="AA20" s="39"/>
      <c r="AB20" s="30"/>
      <c r="AC20" s="97"/>
      <c r="AD20" s="238"/>
      <c r="AE20" s="238"/>
      <c r="AF20" s="238"/>
      <c r="AG20" s="154">
        <f t="shared" si="1"/>
        <v>8354.34</v>
      </c>
      <c r="AJ20" s="75"/>
      <c r="AK20" s="75"/>
      <c r="AL20" s="75"/>
      <c r="AM20" s="81"/>
    </row>
    <row r="21" spans="2:39" ht="18" customHeight="1" x14ac:dyDescent="0.3">
      <c r="B21" s="8">
        <v>20</v>
      </c>
      <c r="C21" s="8" t="s">
        <v>181</v>
      </c>
      <c r="D21" s="8" t="s">
        <v>90</v>
      </c>
      <c r="E21" s="160">
        <f t="shared" si="0"/>
        <v>7667.8200000000006</v>
      </c>
      <c r="F21" s="172"/>
      <c r="G21" s="190"/>
      <c r="H21" s="27">
        <v>1465.23</v>
      </c>
      <c r="I21" s="37">
        <v>1156.2</v>
      </c>
      <c r="J21" s="106"/>
      <c r="K21" s="39"/>
      <c r="L21" s="51"/>
      <c r="M21" s="30">
        <v>2122.0500000000002</v>
      </c>
      <c r="N21" s="97"/>
      <c r="O21" s="261"/>
      <c r="P21" s="32"/>
      <c r="Q21" s="229"/>
      <c r="R21" s="31"/>
      <c r="S21" s="238"/>
      <c r="T21" s="277"/>
      <c r="U21" s="285">
        <v>2924.34</v>
      </c>
      <c r="V21" s="293"/>
      <c r="W21" s="142"/>
      <c r="X21" s="51"/>
      <c r="Y21" s="277"/>
      <c r="Z21" s="97"/>
      <c r="AA21" s="39"/>
      <c r="AB21" s="30"/>
      <c r="AC21" s="97"/>
      <c r="AD21" s="238"/>
      <c r="AE21" s="238"/>
      <c r="AF21" s="238"/>
      <c r="AG21" s="154">
        <f t="shared" si="1"/>
        <v>7667.8200000000006</v>
      </c>
      <c r="AJ21" s="75"/>
      <c r="AK21" s="75"/>
      <c r="AL21" s="75"/>
      <c r="AM21" s="81"/>
    </row>
    <row r="22" spans="2:39" ht="18" customHeight="1" x14ac:dyDescent="0.3">
      <c r="B22" s="8">
        <v>21</v>
      </c>
      <c r="C22" s="8" t="s">
        <v>261</v>
      </c>
      <c r="D22" s="8" t="s">
        <v>262</v>
      </c>
      <c r="E22" s="160">
        <f t="shared" si="0"/>
        <v>7648.08</v>
      </c>
      <c r="F22" s="172"/>
      <c r="G22" s="190"/>
      <c r="H22" s="27"/>
      <c r="I22" s="37"/>
      <c r="J22" s="106">
        <v>3324.08</v>
      </c>
      <c r="K22" s="39"/>
      <c r="L22" s="51">
        <v>1062.2</v>
      </c>
      <c r="M22" s="30"/>
      <c r="N22" s="97"/>
      <c r="O22" s="261"/>
      <c r="P22" s="32"/>
      <c r="Q22" s="229"/>
      <c r="R22" s="31"/>
      <c r="S22" s="238"/>
      <c r="T22" s="277"/>
      <c r="U22" s="285"/>
      <c r="V22" s="293">
        <v>3261.8</v>
      </c>
      <c r="W22" s="142"/>
      <c r="X22" s="51"/>
      <c r="Y22" s="277"/>
      <c r="Z22" s="97"/>
      <c r="AA22" s="39"/>
      <c r="AB22" s="30"/>
      <c r="AC22" s="97"/>
      <c r="AD22" s="238"/>
      <c r="AE22" s="238"/>
      <c r="AF22" s="238"/>
      <c r="AG22" s="154">
        <f t="shared" si="1"/>
        <v>7648.08</v>
      </c>
      <c r="AJ22" s="75"/>
      <c r="AK22" s="75"/>
      <c r="AL22" s="75"/>
      <c r="AM22" s="81"/>
    </row>
    <row r="23" spans="2:39" ht="18" customHeight="1" x14ac:dyDescent="0.25">
      <c r="B23" s="8">
        <v>22</v>
      </c>
      <c r="C23" s="8" t="s">
        <v>316</v>
      </c>
      <c r="D23" s="8" t="s">
        <v>297</v>
      </c>
      <c r="E23" s="160">
        <f t="shared" si="0"/>
        <v>7471.83</v>
      </c>
      <c r="F23" s="172"/>
      <c r="G23" s="198"/>
      <c r="H23" s="27"/>
      <c r="I23" s="37"/>
      <c r="J23" s="106"/>
      <c r="K23" s="39">
        <v>1428.8</v>
      </c>
      <c r="L23" s="51">
        <v>1460.53</v>
      </c>
      <c r="M23" s="30"/>
      <c r="N23" s="97"/>
      <c r="O23" s="261">
        <v>1997.5</v>
      </c>
      <c r="P23" s="32"/>
      <c r="Q23" s="229"/>
      <c r="R23" s="31">
        <v>2585</v>
      </c>
      <c r="S23" s="238"/>
      <c r="T23" s="277"/>
      <c r="U23" s="285"/>
      <c r="V23" s="293"/>
      <c r="W23" s="142"/>
      <c r="X23" s="51"/>
      <c r="Y23" s="277"/>
      <c r="Z23" s="97"/>
      <c r="AA23" s="39"/>
      <c r="AB23" s="30"/>
      <c r="AC23" s="97"/>
      <c r="AD23" s="238"/>
      <c r="AE23" s="238"/>
      <c r="AF23" s="238"/>
      <c r="AG23" s="154">
        <f t="shared" si="1"/>
        <v>7471.83</v>
      </c>
      <c r="AL23" s="62"/>
    </row>
    <row r="24" spans="2:39" ht="18" customHeight="1" x14ac:dyDescent="0.25">
      <c r="B24" s="8">
        <v>23</v>
      </c>
      <c r="C24" s="8" t="s">
        <v>469</v>
      </c>
      <c r="D24" s="8" t="s">
        <v>470</v>
      </c>
      <c r="E24" s="160">
        <f t="shared" si="0"/>
        <v>7344.59</v>
      </c>
      <c r="F24" s="172"/>
      <c r="G24" s="190"/>
      <c r="H24" s="27"/>
      <c r="I24" s="37"/>
      <c r="J24" s="106"/>
      <c r="K24" s="39"/>
      <c r="L24" s="51"/>
      <c r="M24" s="30"/>
      <c r="N24" s="97"/>
      <c r="O24" s="261"/>
      <c r="P24" s="32">
        <v>1840.89</v>
      </c>
      <c r="Q24" s="229"/>
      <c r="R24" s="31"/>
      <c r="S24" s="238">
        <v>1116.72</v>
      </c>
      <c r="T24" s="277"/>
      <c r="U24" s="285"/>
      <c r="V24" s="293">
        <v>815.45</v>
      </c>
      <c r="W24" s="142"/>
      <c r="X24" s="51"/>
      <c r="Y24" s="277"/>
      <c r="Z24" s="97">
        <v>3571.53</v>
      </c>
      <c r="AA24" s="39"/>
      <c r="AB24" s="30"/>
      <c r="AC24" s="97"/>
      <c r="AD24" s="238"/>
      <c r="AE24" s="238"/>
      <c r="AF24" s="238"/>
      <c r="AG24" s="154">
        <f t="shared" si="1"/>
        <v>7344.59</v>
      </c>
      <c r="AL24" s="62"/>
    </row>
    <row r="25" spans="2:39" ht="18" customHeight="1" x14ac:dyDescent="0.25">
      <c r="B25" s="8">
        <v>24</v>
      </c>
      <c r="C25" s="8" t="s">
        <v>468</v>
      </c>
      <c r="D25" s="8" t="s">
        <v>366</v>
      </c>
      <c r="E25" s="160">
        <f t="shared" si="0"/>
        <v>7098.8799999999992</v>
      </c>
      <c r="F25" s="172"/>
      <c r="G25" s="190"/>
      <c r="H25" s="27"/>
      <c r="I25" s="37"/>
      <c r="J25" s="106"/>
      <c r="K25" s="39"/>
      <c r="L25" s="51"/>
      <c r="M25" s="30"/>
      <c r="N25" s="97"/>
      <c r="O25" s="261"/>
      <c r="P25" s="32">
        <v>2249.98</v>
      </c>
      <c r="Q25" s="229"/>
      <c r="R25" s="31"/>
      <c r="S25" s="238"/>
      <c r="T25" s="277"/>
      <c r="U25" s="285"/>
      <c r="V25" s="293"/>
      <c r="W25" s="142"/>
      <c r="X25" s="51">
        <v>4848.8999999999996</v>
      </c>
      <c r="Y25" s="277"/>
      <c r="Z25" s="97"/>
      <c r="AA25" s="39"/>
      <c r="AB25" s="30"/>
      <c r="AC25" s="97"/>
      <c r="AD25" s="238"/>
      <c r="AE25" s="238"/>
      <c r="AF25" s="238"/>
      <c r="AG25" s="154">
        <f t="shared" si="1"/>
        <v>7098.8799999999992</v>
      </c>
      <c r="AL25" s="62"/>
    </row>
    <row r="26" spans="2:39" ht="18" customHeight="1" x14ac:dyDescent="0.25">
      <c r="B26" s="8">
        <v>25</v>
      </c>
      <c r="C26" s="8" t="s">
        <v>263</v>
      </c>
      <c r="D26" s="8" t="s">
        <v>144</v>
      </c>
      <c r="E26" s="160">
        <f t="shared" si="0"/>
        <v>6565.9</v>
      </c>
      <c r="F26" s="172"/>
      <c r="G26" s="190"/>
      <c r="H26" s="27"/>
      <c r="I26" s="37"/>
      <c r="J26" s="106">
        <v>2890.5</v>
      </c>
      <c r="K26" s="39"/>
      <c r="L26" s="51"/>
      <c r="M26" s="30"/>
      <c r="N26" s="97"/>
      <c r="O26" s="261">
        <v>3675.4</v>
      </c>
      <c r="P26" s="32"/>
      <c r="Q26" s="229"/>
      <c r="R26" s="31"/>
      <c r="S26" s="238"/>
      <c r="T26" s="277"/>
      <c r="U26" s="285"/>
      <c r="V26" s="293"/>
      <c r="W26" s="142"/>
      <c r="X26" s="51"/>
      <c r="Y26" s="277"/>
      <c r="Z26" s="97"/>
      <c r="AA26" s="39"/>
      <c r="AB26" s="30"/>
      <c r="AC26" s="97"/>
      <c r="AD26" s="238"/>
      <c r="AE26" s="238"/>
      <c r="AF26" s="238"/>
      <c r="AG26" s="154">
        <f t="shared" si="1"/>
        <v>6565.9</v>
      </c>
      <c r="AL26" s="62"/>
    </row>
    <row r="27" spans="2:39" ht="18" customHeight="1" x14ac:dyDescent="0.25">
      <c r="B27" s="8">
        <v>26</v>
      </c>
      <c r="C27" s="8" t="s">
        <v>317</v>
      </c>
      <c r="D27" s="8" t="s">
        <v>196</v>
      </c>
      <c r="E27" s="160">
        <f t="shared" si="0"/>
        <v>6408.45</v>
      </c>
      <c r="F27" s="172"/>
      <c r="G27" s="190"/>
      <c r="H27" s="27"/>
      <c r="I27" s="37"/>
      <c r="J27" s="106"/>
      <c r="K27" s="39">
        <v>893</v>
      </c>
      <c r="L27" s="51"/>
      <c r="M27" s="30"/>
      <c r="N27" s="97"/>
      <c r="O27" s="261"/>
      <c r="P27" s="32"/>
      <c r="Q27" s="229"/>
      <c r="R27" s="31"/>
      <c r="S27" s="238"/>
      <c r="T27" s="277"/>
      <c r="U27" s="285"/>
      <c r="V27" s="293"/>
      <c r="W27" s="142"/>
      <c r="X27" s="51"/>
      <c r="Y27" s="277">
        <v>3384</v>
      </c>
      <c r="Z27" s="97"/>
      <c r="AA27" s="39">
        <v>733.2</v>
      </c>
      <c r="AB27" s="30">
        <v>1398.25</v>
      </c>
      <c r="AC27" s="97"/>
      <c r="AD27" s="238"/>
      <c r="AE27" s="238"/>
      <c r="AF27" s="238"/>
      <c r="AG27" s="154">
        <f t="shared" si="1"/>
        <v>6408.45</v>
      </c>
      <c r="AL27" s="62"/>
    </row>
    <row r="28" spans="2:39" ht="18" customHeight="1" x14ac:dyDescent="0.25">
      <c r="B28" s="8">
        <v>27</v>
      </c>
      <c r="C28" s="8" t="s">
        <v>601</v>
      </c>
      <c r="D28" s="8" t="s">
        <v>366</v>
      </c>
      <c r="E28" s="160">
        <f t="shared" si="0"/>
        <v>6230.79</v>
      </c>
      <c r="S28" s="240">
        <v>1535.49</v>
      </c>
      <c r="U28" s="286">
        <v>1892.22</v>
      </c>
      <c r="AC28" s="98">
        <v>2803.08</v>
      </c>
      <c r="AG28" s="154">
        <f t="shared" si="1"/>
        <v>6230.79</v>
      </c>
    </row>
    <row r="29" spans="2:39" ht="18" customHeight="1" x14ac:dyDescent="0.25">
      <c r="B29" s="8">
        <v>28</v>
      </c>
      <c r="C29" s="8" t="s">
        <v>115</v>
      </c>
      <c r="D29" s="8" t="s">
        <v>56</v>
      </c>
      <c r="E29" s="160">
        <f t="shared" si="0"/>
        <v>6207.7599999999993</v>
      </c>
      <c r="F29" s="172">
        <v>1827.36</v>
      </c>
      <c r="G29" s="190"/>
      <c r="H29" s="27"/>
      <c r="I29" s="37"/>
      <c r="J29" s="106"/>
      <c r="K29" s="39">
        <v>3572</v>
      </c>
      <c r="L29" s="51"/>
      <c r="M29" s="30"/>
      <c r="N29" s="97"/>
      <c r="O29" s="261"/>
      <c r="P29" s="32"/>
      <c r="Q29" s="229"/>
      <c r="R29" s="31">
        <v>470</v>
      </c>
      <c r="S29" s="238"/>
      <c r="T29" s="277"/>
      <c r="U29" s="285"/>
      <c r="V29" s="293"/>
      <c r="W29" s="142"/>
      <c r="X29" s="51"/>
      <c r="Y29" s="277">
        <v>338.4</v>
      </c>
      <c r="Z29" s="97"/>
      <c r="AA29" s="39"/>
      <c r="AB29" s="30"/>
      <c r="AC29" s="97"/>
      <c r="AD29" s="238"/>
      <c r="AE29" s="238"/>
      <c r="AF29" s="238"/>
      <c r="AG29" s="154">
        <f t="shared" si="1"/>
        <v>6207.7599999999993</v>
      </c>
    </row>
    <row r="30" spans="2:39" ht="18" customHeight="1" x14ac:dyDescent="0.25">
      <c r="B30" s="8">
        <v>29</v>
      </c>
      <c r="C30" s="8" t="s">
        <v>347</v>
      </c>
      <c r="D30" s="8" t="s">
        <v>348</v>
      </c>
      <c r="E30" s="160">
        <f t="shared" si="0"/>
        <v>6085.33</v>
      </c>
      <c r="L30" s="12">
        <v>3053.83</v>
      </c>
      <c r="M30" s="17">
        <v>3031.5</v>
      </c>
      <c r="AG30" s="154">
        <f t="shared" si="1"/>
        <v>6085.33</v>
      </c>
    </row>
    <row r="31" spans="2:39" ht="18" customHeight="1" x14ac:dyDescent="0.25">
      <c r="B31" s="8">
        <v>30</v>
      </c>
      <c r="C31" s="8" t="s">
        <v>318</v>
      </c>
      <c r="D31" s="8" t="s">
        <v>275</v>
      </c>
      <c r="E31" s="160">
        <f t="shared" si="0"/>
        <v>5788.0499999999993</v>
      </c>
      <c r="F31" s="172"/>
      <c r="G31" s="190"/>
      <c r="H31" s="27"/>
      <c r="I31" s="37"/>
      <c r="J31" s="106"/>
      <c r="K31" s="39"/>
      <c r="L31" s="51">
        <v>1858.85</v>
      </c>
      <c r="M31" s="30">
        <v>1212.5999999999999</v>
      </c>
      <c r="N31" s="97"/>
      <c r="O31" s="261">
        <v>2716.6</v>
      </c>
      <c r="P31" s="32"/>
      <c r="Q31" s="229"/>
      <c r="R31" s="31"/>
      <c r="S31" s="238"/>
      <c r="T31" s="277"/>
      <c r="U31" s="285"/>
      <c r="V31" s="293"/>
      <c r="W31" s="142"/>
      <c r="X31" s="51"/>
      <c r="Y31" s="277"/>
      <c r="Z31" s="97"/>
      <c r="AA31" s="39"/>
      <c r="AB31" s="30"/>
      <c r="AC31" s="97"/>
      <c r="AD31" s="238"/>
      <c r="AE31" s="238"/>
      <c r="AF31" s="238"/>
      <c r="AG31" s="154">
        <f t="shared" si="1"/>
        <v>5788.0499999999993</v>
      </c>
    </row>
    <row r="32" spans="2:39" ht="18" customHeight="1" x14ac:dyDescent="0.25">
      <c r="B32" s="8">
        <v>31</v>
      </c>
      <c r="C32" s="8" t="s">
        <v>515</v>
      </c>
      <c r="D32" s="8" t="s">
        <v>482</v>
      </c>
      <c r="E32" s="160">
        <f t="shared" si="0"/>
        <v>5501.35</v>
      </c>
      <c r="F32" s="172"/>
      <c r="G32" s="190"/>
      <c r="H32" s="27"/>
      <c r="I32" s="37"/>
      <c r="J32" s="106"/>
      <c r="K32" s="39"/>
      <c r="L32" s="51"/>
      <c r="M32" s="30"/>
      <c r="N32" s="97"/>
      <c r="O32" s="261"/>
      <c r="P32" s="32"/>
      <c r="Q32" s="229">
        <v>1299.55</v>
      </c>
      <c r="R32" s="31"/>
      <c r="S32" s="238"/>
      <c r="T32" s="277"/>
      <c r="U32" s="285"/>
      <c r="V32" s="293"/>
      <c r="W32" s="142"/>
      <c r="X32" s="51"/>
      <c r="Y32" s="277"/>
      <c r="Z32" s="97">
        <v>4201.8</v>
      </c>
      <c r="AA32" s="39"/>
      <c r="AB32" s="30"/>
      <c r="AC32" s="97"/>
      <c r="AD32" s="238"/>
      <c r="AE32" s="238"/>
      <c r="AF32" s="238"/>
      <c r="AG32" s="154">
        <f t="shared" si="1"/>
        <v>5501.35</v>
      </c>
    </row>
    <row r="33" spans="2:35" s="425" customFormat="1" ht="18" customHeight="1" thickBot="1" x14ac:dyDescent="0.3">
      <c r="B33" s="385">
        <v>32</v>
      </c>
      <c r="C33" s="385" t="s">
        <v>266</v>
      </c>
      <c r="D33" s="500" t="s">
        <v>267</v>
      </c>
      <c r="E33" s="501">
        <f t="shared" si="0"/>
        <v>4795.88</v>
      </c>
      <c r="F33" s="387"/>
      <c r="G33" s="388"/>
      <c r="H33" s="389"/>
      <c r="I33" s="427"/>
      <c r="J33" s="391">
        <v>2023.35</v>
      </c>
      <c r="K33" s="436"/>
      <c r="L33" s="410"/>
      <c r="M33" s="407"/>
      <c r="N33" s="395"/>
      <c r="O33" s="396"/>
      <c r="P33" s="397"/>
      <c r="Q33" s="398"/>
      <c r="R33" s="399"/>
      <c r="S33" s="402"/>
      <c r="T33" s="434"/>
      <c r="U33" s="435"/>
      <c r="V33" s="428">
        <v>2772.53</v>
      </c>
      <c r="W33" s="403"/>
      <c r="X33" s="410"/>
      <c r="Y33" s="434"/>
      <c r="Z33" s="395"/>
      <c r="AA33" s="436"/>
      <c r="AB33" s="407"/>
      <c r="AC33" s="395"/>
      <c r="AD33" s="402"/>
      <c r="AE33" s="402"/>
      <c r="AF33" s="402"/>
      <c r="AG33" s="386">
        <f t="shared" si="1"/>
        <v>4795.88</v>
      </c>
    </row>
    <row r="34" spans="2:35" ht="18" customHeight="1" x14ac:dyDescent="0.25">
      <c r="B34" s="23">
        <v>33</v>
      </c>
      <c r="C34" s="23" t="s">
        <v>637</v>
      </c>
      <c r="D34" s="487" t="s">
        <v>235</v>
      </c>
      <c r="E34" s="458">
        <f t="shared" ref="E34:E65" si="2">AG34</f>
        <v>4271.13</v>
      </c>
      <c r="F34" s="173"/>
      <c r="G34" s="191"/>
      <c r="H34" s="56"/>
      <c r="I34" s="319"/>
      <c r="J34" s="320"/>
      <c r="K34" s="321"/>
      <c r="L34" s="322"/>
      <c r="M34" s="349"/>
      <c r="N34" s="337"/>
      <c r="O34" s="338"/>
      <c r="P34" s="339"/>
      <c r="Q34" s="340"/>
      <c r="R34" s="488"/>
      <c r="S34" s="489"/>
      <c r="T34" s="490">
        <v>1974</v>
      </c>
      <c r="U34" s="491"/>
      <c r="V34" s="492"/>
      <c r="W34" s="493"/>
      <c r="X34" s="494"/>
      <c r="Y34" s="495"/>
      <c r="Z34" s="496"/>
      <c r="AA34" s="497"/>
      <c r="AB34" s="498">
        <v>2297.13</v>
      </c>
      <c r="AC34" s="499"/>
      <c r="AD34" s="489"/>
      <c r="AE34" s="489"/>
      <c r="AF34" s="489"/>
      <c r="AG34" s="157">
        <f t="shared" ref="AG34:AG65" si="3">SUM(F34:AF34)</f>
        <v>4271.13</v>
      </c>
    </row>
    <row r="35" spans="2:35" ht="18" customHeight="1" x14ac:dyDescent="0.25">
      <c r="B35" s="8">
        <v>34</v>
      </c>
      <c r="C35" s="8" t="s">
        <v>564</v>
      </c>
      <c r="D35" s="91" t="s">
        <v>565</v>
      </c>
      <c r="E35" s="160">
        <f t="shared" si="2"/>
        <v>3995</v>
      </c>
      <c r="F35" s="172"/>
      <c r="G35" s="190"/>
      <c r="H35" s="27"/>
      <c r="I35" s="37"/>
      <c r="J35" s="106"/>
      <c r="K35" s="39"/>
      <c r="L35" s="51"/>
      <c r="M35" s="30"/>
      <c r="N35" s="97"/>
      <c r="O35" s="261"/>
      <c r="P35" s="32"/>
      <c r="Q35" s="229"/>
      <c r="R35" s="31">
        <v>3995</v>
      </c>
      <c r="S35" s="238"/>
      <c r="T35" s="277"/>
      <c r="U35" s="285"/>
      <c r="V35" s="293"/>
      <c r="W35" s="142"/>
      <c r="X35" s="51"/>
      <c r="Y35" s="277"/>
      <c r="Z35" s="97"/>
      <c r="AA35" s="39"/>
      <c r="AB35" s="30"/>
      <c r="AC35" s="97"/>
      <c r="AD35" s="238"/>
      <c r="AE35" s="238"/>
      <c r="AF35" s="238"/>
      <c r="AG35" s="154">
        <f t="shared" si="3"/>
        <v>3995</v>
      </c>
    </row>
    <row r="36" spans="2:35" ht="18" customHeight="1" x14ac:dyDescent="0.25">
      <c r="B36" s="8">
        <v>35</v>
      </c>
      <c r="C36" s="8" t="s">
        <v>697</v>
      </c>
      <c r="D36" s="121" t="s">
        <v>698</v>
      </c>
      <c r="E36" s="160">
        <f t="shared" si="2"/>
        <v>3892.73</v>
      </c>
      <c r="F36" s="172"/>
      <c r="G36" s="190"/>
      <c r="H36" s="27"/>
      <c r="I36" s="37"/>
      <c r="J36" s="106"/>
      <c r="K36" s="39"/>
      <c r="L36" s="51"/>
      <c r="M36" s="30"/>
      <c r="N36" s="97"/>
      <c r="O36" s="261"/>
      <c r="P36" s="32"/>
      <c r="Q36" s="229"/>
      <c r="R36" s="31"/>
      <c r="S36" s="238"/>
      <c r="T36" s="277"/>
      <c r="U36" s="285"/>
      <c r="V36" s="293"/>
      <c r="W36" s="142">
        <v>3093.73</v>
      </c>
      <c r="X36" s="51"/>
      <c r="Y36" s="277"/>
      <c r="Z36" s="97"/>
      <c r="AA36" s="39"/>
      <c r="AB36" s="30">
        <v>799</v>
      </c>
      <c r="AC36" s="97"/>
      <c r="AD36" s="238"/>
      <c r="AE36" s="238"/>
      <c r="AF36" s="238"/>
      <c r="AG36" s="154">
        <f t="shared" si="3"/>
        <v>3892.73</v>
      </c>
      <c r="AI36" s="13" t="s">
        <v>11</v>
      </c>
    </row>
    <row r="37" spans="2:35" ht="18" customHeight="1" x14ac:dyDescent="0.25">
      <c r="B37" s="8">
        <v>36</v>
      </c>
      <c r="C37" s="8" t="s">
        <v>378</v>
      </c>
      <c r="D37" s="100" t="s">
        <v>499</v>
      </c>
      <c r="E37" s="160">
        <f t="shared" si="2"/>
        <v>3636.3900000000003</v>
      </c>
      <c r="F37" s="181"/>
      <c r="G37" s="190"/>
      <c r="H37" s="27"/>
      <c r="I37" s="37"/>
      <c r="J37" s="106"/>
      <c r="K37" s="39"/>
      <c r="L37" s="51"/>
      <c r="M37" s="30"/>
      <c r="N37" s="97"/>
      <c r="O37" s="261"/>
      <c r="P37" s="32"/>
      <c r="Q37" s="229"/>
      <c r="R37" s="31"/>
      <c r="S37" s="238">
        <v>2373.0300000000002</v>
      </c>
      <c r="T37" s="277">
        <v>1263.3599999999999</v>
      </c>
      <c r="U37" s="285"/>
      <c r="V37" s="293"/>
      <c r="W37" s="142"/>
      <c r="X37" s="51"/>
      <c r="Y37" s="277"/>
      <c r="Z37" s="97"/>
      <c r="AA37" s="39"/>
      <c r="AB37" s="30"/>
      <c r="AC37" s="97"/>
      <c r="AD37" s="238"/>
      <c r="AE37" s="238"/>
      <c r="AF37" s="238"/>
      <c r="AG37" s="154">
        <f t="shared" si="3"/>
        <v>3636.3900000000003</v>
      </c>
    </row>
    <row r="38" spans="2:35" ht="18" customHeight="1" x14ac:dyDescent="0.25">
      <c r="B38" s="8">
        <v>37</v>
      </c>
      <c r="C38" s="8" t="s">
        <v>113</v>
      </c>
      <c r="D38" s="8" t="s">
        <v>118</v>
      </c>
      <c r="E38" s="160">
        <f t="shared" si="2"/>
        <v>3361.08</v>
      </c>
      <c r="F38" s="172">
        <v>3197.88</v>
      </c>
      <c r="G38" s="190"/>
      <c r="H38" s="27"/>
      <c r="I38" s="37"/>
      <c r="J38" s="106"/>
      <c r="K38" s="39"/>
      <c r="L38" s="51"/>
      <c r="M38" s="30"/>
      <c r="N38" s="97"/>
      <c r="O38" s="261"/>
      <c r="P38" s="32"/>
      <c r="Q38" s="229"/>
      <c r="R38" s="31"/>
      <c r="S38" s="238"/>
      <c r="T38" s="277"/>
      <c r="U38" s="285"/>
      <c r="V38" s="293">
        <v>163.19999999999999</v>
      </c>
      <c r="W38" s="142"/>
      <c r="X38" s="51"/>
      <c r="Y38" s="277"/>
      <c r="Z38" s="97"/>
      <c r="AA38" s="39"/>
      <c r="AB38" s="30"/>
      <c r="AC38" s="97"/>
      <c r="AD38" s="238"/>
      <c r="AE38" s="238"/>
      <c r="AF38" s="238"/>
      <c r="AG38" s="154">
        <f t="shared" si="3"/>
        <v>3361.08</v>
      </c>
    </row>
    <row r="39" spans="2:35" ht="18" customHeight="1" x14ac:dyDescent="0.25">
      <c r="B39" s="8">
        <v>38</v>
      </c>
      <c r="C39" s="8" t="s">
        <v>566</v>
      </c>
      <c r="D39" s="8" t="s">
        <v>567</v>
      </c>
      <c r="E39" s="160">
        <f t="shared" si="2"/>
        <v>3290</v>
      </c>
      <c r="F39" s="172"/>
      <c r="G39" s="190"/>
      <c r="H39" s="27"/>
      <c r="I39" s="37"/>
      <c r="J39" s="106"/>
      <c r="K39" s="39"/>
      <c r="L39" s="51"/>
      <c r="M39" s="30"/>
      <c r="N39" s="97"/>
      <c r="O39" s="261"/>
      <c r="P39" s="32"/>
      <c r="Q39" s="229"/>
      <c r="R39" s="31">
        <v>3290</v>
      </c>
      <c r="S39" s="238"/>
      <c r="T39" s="277"/>
      <c r="U39" s="285"/>
      <c r="V39" s="293"/>
      <c r="W39" s="142"/>
      <c r="X39" s="51"/>
      <c r="Y39" s="277"/>
      <c r="Z39" s="97"/>
      <c r="AA39" s="39"/>
      <c r="AB39" s="30"/>
      <c r="AC39" s="97"/>
      <c r="AD39" s="238"/>
      <c r="AE39" s="238"/>
      <c r="AF39" s="238"/>
      <c r="AG39" s="154">
        <f t="shared" si="3"/>
        <v>3290</v>
      </c>
    </row>
    <row r="40" spans="2:35" ht="18" customHeight="1" x14ac:dyDescent="0.25">
      <c r="B40" s="8">
        <v>39</v>
      </c>
      <c r="C40" s="8" t="s">
        <v>117</v>
      </c>
      <c r="D40" s="8" t="s">
        <v>98</v>
      </c>
      <c r="E40" s="160">
        <f t="shared" si="2"/>
        <v>3188.67</v>
      </c>
      <c r="F40" s="172">
        <v>456.84</v>
      </c>
      <c r="G40" s="190">
        <v>423</v>
      </c>
      <c r="H40" s="27"/>
      <c r="I40" s="37"/>
      <c r="J40" s="106"/>
      <c r="K40" s="39"/>
      <c r="L40" s="51"/>
      <c r="M40" s="30"/>
      <c r="N40" s="97"/>
      <c r="O40" s="261"/>
      <c r="P40" s="32"/>
      <c r="Q40" s="229"/>
      <c r="R40" s="31"/>
      <c r="S40" s="238"/>
      <c r="T40" s="277"/>
      <c r="U40" s="285"/>
      <c r="V40" s="293"/>
      <c r="W40" s="142"/>
      <c r="X40" s="51">
        <v>1025.73</v>
      </c>
      <c r="Y40" s="277"/>
      <c r="Z40" s="97"/>
      <c r="AA40" s="39">
        <v>1283.0999999999999</v>
      </c>
      <c r="AB40" s="30"/>
      <c r="AC40" s="97"/>
      <c r="AD40" s="238"/>
      <c r="AE40" s="238"/>
      <c r="AF40" s="238"/>
      <c r="AG40" s="154">
        <f t="shared" si="3"/>
        <v>3188.67</v>
      </c>
    </row>
    <row r="41" spans="2:35" ht="18" customHeight="1" x14ac:dyDescent="0.25">
      <c r="B41" s="8">
        <v>40</v>
      </c>
      <c r="C41" s="8" t="s">
        <v>312</v>
      </c>
      <c r="D41" s="8" t="s">
        <v>313</v>
      </c>
      <c r="E41" s="160">
        <f t="shared" si="2"/>
        <v>3036.2</v>
      </c>
      <c r="F41" s="172"/>
      <c r="G41" s="190"/>
      <c r="H41" s="27"/>
      <c r="I41" s="37"/>
      <c r="J41" s="106"/>
      <c r="K41" s="39">
        <v>3036.2</v>
      </c>
      <c r="L41" s="51"/>
      <c r="M41" s="30"/>
      <c r="N41" s="97"/>
      <c r="O41" s="261"/>
      <c r="P41" s="32"/>
      <c r="Q41" s="229"/>
      <c r="R41" s="31"/>
      <c r="S41" s="238"/>
      <c r="T41" s="277"/>
      <c r="U41" s="285"/>
      <c r="V41" s="293"/>
      <c r="W41" s="142"/>
      <c r="X41" s="51"/>
      <c r="Y41" s="277"/>
      <c r="Z41" s="97"/>
      <c r="AA41" s="39"/>
      <c r="AB41" s="30"/>
      <c r="AC41" s="97"/>
      <c r="AD41" s="238"/>
      <c r="AE41" s="238"/>
      <c r="AF41" s="238"/>
      <c r="AG41" s="154">
        <f t="shared" si="3"/>
        <v>3036.2</v>
      </c>
    </row>
    <row r="42" spans="2:35" ht="18" customHeight="1" x14ac:dyDescent="0.25">
      <c r="B42" s="8">
        <v>41</v>
      </c>
      <c r="C42" s="8" t="s">
        <v>353</v>
      </c>
      <c r="D42" s="100" t="s">
        <v>665</v>
      </c>
      <c r="E42" s="160">
        <f t="shared" si="2"/>
        <v>3004.34</v>
      </c>
      <c r="F42" s="181"/>
      <c r="G42" s="190"/>
      <c r="H42" s="27"/>
      <c r="I42" s="37"/>
      <c r="J42" s="106"/>
      <c r="K42" s="39"/>
      <c r="L42" s="51"/>
      <c r="M42" s="30"/>
      <c r="N42" s="97"/>
      <c r="O42" s="261"/>
      <c r="P42" s="32"/>
      <c r="Q42" s="229"/>
      <c r="R42" s="31"/>
      <c r="S42" s="238"/>
      <c r="T42" s="277"/>
      <c r="U42" s="285"/>
      <c r="V42" s="293"/>
      <c r="W42" s="142">
        <v>3004.34</v>
      </c>
      <c r="X42" s="51"/>
      <c r="Y42" s="277"/>
      <c r="Z42" s="97"/>
      <c r="AA42" s="39"/>
      <c r="AB42" s="30"/>
      <c r="AC42" s="97"/>
      <c r="AD42" s="238"/>
      <c r="AE42" s="238"/>
      <c r="AF42" s="238"/>
      <c r="AG42" s="154">
        <f t="shared" si="3"/>
        <v>3004.34</v>
      </c>
    </row>
    <row r="43" spans="2:35" ht="18" customHeight="1" x14ac:dyDescent="0.25">
      <c r="B43" s="8">
        <v>42</v>
      </c>
      <c r="C43" s="8" t="s">
        <v>779</v>
      </c>
      <c r="D43" s="91" t="s">
        <v>55</v>
      </c>
      <c r="E43" s="160">
        <f t="shared" si="2"/>
        <v>2941.26</v>
      </c>
      <c r="F43" s="172"/>
      <c r="G43" s="190"/>
      <c r="H43" s="27"/>
      <c r="I43" s="37"/>
      <c r="J43" s="106"/>
      <c r="K43" s="39"/>
      <c r="L43" s="51"/>
      <c r="M43" s="30"/>
      <c r="N43" s="97"/>
      <c r="O43" s="261"/>
      <c r="P43" s="32"/>
      <c r="Q43" s="229"/>
      <c r="R43" s="31"/>
      <c r="S43" s="238"/>
      <c r="T43" s="277"/>
      <c r="U43" s="285"/>
      <c r="V43" s="293"/>
      <c r="W43" s="142"/>
      <c r="X43" s="51"/>
      <c r="Y43" s="277"/>
      <c r="Z43" s="97">
        <v>2941.26</v>
      </c>
      <c r="AA43" s="39"/>
      <c r="AB43" s="30"/>
      <c r="AC43" s="97"/>
      <c r="AD43" s="238"/>
      <c r="AE43" s="238"/>
      <c r="AF43" s="238"/>
      <c r="AG43" s="154">
        <f t="shared" si="3"/>
        <v>2941.26</v>
      </c>
    </row>
    <row r="44" spans="2:35" ht="18" customHeight="1" x14ac:dyDescent="0.25">
      <c r="B44" s="8">
        <v>43</v>
      </c>
      <c r="C44" s="8" t="s">
        <v>635</v>
      </c>
      <c r="D44" s="8" t="s">
        <v>636</v>
      </c>
      <c r="E44" s="160">
        <f t="shared" si="2"/>
        <v>2684.64</v>
      </c>
      <c r="T44" s="278">
        <v>2684.64</v>
      </c>
      <c r="AG44" s="154">
        <f t="shared" si="3"/>
        <v>2684.64</v>
      </c>
    </row>
    <row r="45" spans="2:35" ht="18" customHeight="1" x14ac:dyDescent="0.25">
      <c r="B45" s="8">
        <v>44</v>
      </c>
      <c r="C45" s="8" t="s">
        <v>678</v>
      </c>
      <c r="D45" s="8" t="s">
        <v>679</v>
      </c>
      <c r="E45" s="160">
        <f t="shared" si="2"/>
        <v>2658.3199999999997</v>
      </c>
      <c r="F45" s="172"/>
      <c r="G45" s="190"/>
      <c r="H45" s="27"/>
      <c r="I45" s="37"/>
      <c r="J45" s="106"/>
      <c r="K45" s="39"/>
      <c r="L45" s="51"/>
      <c r="M45" s="30"/>
      <c r="N45" s="97"/>
      <c r="O45" s="261"/>
      <c r="P45" s="32"/>
      <c r="Q45" s="229"/>
      <c r="R45" s="31"/>
      <c r="S45" s="238"/>
      <c r="T45" s="277"/>
      <c r="U45" s="285"/>
      <c r="V45" s="293">
        <v>1304.72</v>
      </c>
      <c r="W45" s="142"/>
      <c r="X45" s="51"/>
      <c r="Y45" s="277">
        <v>1353.6</v>
      </c>
      <c r="Z45" s="97"/>
      <c r="AA45" s="39"/>
      <c r="AB45" s="30"/>
      <c r="AC45" s="97"/>
      <c r="AD45" s="238"/>
      <c r="AE45" s="238"/>
      <c r="AF45" s="238"/>
      <c r="AG45" s="154">
        <f t="shared" si="3"/>
        <v>2658.3199999999997</v>
      </c>
    </row>
    <row r="46" spans="2:35" ht="18" customHeight="1" x14ac:dyDescent="0.25">
      <c r="B46" s="8">
        <v>45</v>
      </c>
      <c r="C46" s="8" t="s">
        <v>314</v>
      </c>
      <c r="D46" s="100" t="s">
        <v>109</v>
      </c>
      <c r="E46" s="160">
        <f t="shared" si="2"/>
        <v>2500.4</v>
      </c>
      <c r="F46" s="181"/>
      <c r="G46" s="190"/>
      <c r="H46" s="27"/>
      <c r="I46" s="37"/>
      <c r="J46" s="106"/>
      <c r="K46" s="39">
        <v>2500.4</v>
      </c>
      <c r="L46" s="51"/>
      <c r="M46" s="30"/>
      <c r="N46" s="97"/>
      <c r="O46" s="261"/>
      <c r="P46" s="32"/>
      <c r="Q46" s="229"/>
      <c r="R46" s="31"/>
      <c r="S46" s="238"/>
      <c r="T46" s="277"/>
      <c r="U46" s="285"/>
      <c r="V46" s="293"/>
      <c r="W46" s="142"/>
      <c r="X46" s="51"/>
      <c r="Y46" s="277"/>
      <c r="Z46" s="97"/>
      <c r="AA46" s="39"/>
      <c r="AB46" s="30"/>
      <c r="AC46" s="97"/>
      <c r="AD46" s="238"/>
      <c r="AE46" s="238"/>
      <c r="AF46" s="238"/>
      <c r="AG46" s="154">
        <f t="shared" si="3"/>
        <v>2500.4</v>
      </c>
    </row>
    <row r="47" spans="2:35" ht="18" customHeight="1" x14ac:dyDescent="0.25">
      <c r="B47" s="8">
        <v>46</v>
      </c>
      <c r="C47" s="8" t="s">
        <v>468</v>
      </c>
      <c r="D47" s="91" t="s">
        <v>665</v>
      </c>
      <c r="E47" s="160">
        <f t="shared" si="2"/>
        <v>2310.9899999999998</v>
      </c>
      <c r="F47" s="172"/>
      <c r="G47" s="190"/>
      <c r="H47" s="27"/>
      <c r="I47" s="37"/>
      <c r="J47" s="106"/>
      <c r="K47" s="39"/>
      <c r="L47" s="51"/>
      <c r="M47" s="30"/>
      <c r="N47" s="97"/>
      <c r="O47" s="261"/>
      <c r="P47" s="32"/>
      <c r="Q47" s="229"/>
      <c r="R47" s="31"/>
      <c r="S47" s="238"/>
      <c r="T47" s="277"/>
      <c r="U47" s="285"/>
      <c r="V47" s="293"/>
      <c r="W47" s="142"/>
      <c r="X47" s="51"/>
      <c r="Y47" s="277"/>
      <c r="Z47" s="97">
        <v>2310.9899999999998</v>
      </c>
      <c r="AA47" s="39"/>
      <c r="AB47" s="30"/>
      <c r="AC47" s="97"/>
      <c r="AD47" s="238"/>
      <c r="AE47" s="238"/>
      <c r="AF47" s="238"/>
      <c r="AG47" s="154">
        <f t="shared" si="3"/>
        <v>2310.9899999999998</v>
      </c>
    </row>
    <row r="48" spans="2:35" ht="18" customHeight="1" x14ac:dyDescent="0.25">
      <c r="B48" s="8">
        <v>47</v>
      </c>
      <c r="C48" s="8" t="s">
        <v>699</v>
      </c>
      <c r="D48" s="91" t="s">
        <v>700</v>
      </c>
      <c r="E48" s="160">
        <f t="shared" si="2"/>
        <v>2274.8000000000002</v>
      </c>
      <c r="F48" s="172"/>
      <c r="G48" s="190"/>
      <c r="H48" s="27"/>
      <c r="I48" s="37"/>
      <c r="J48" s="106"/>
      <c r="K48" s="39"/>
      <c r="L48" s="51"/>
      <c r="M48" s="30"/>
      <c r="N48" s="97"/>
      <c r="O48" s="261"/>
      <c r="P48" s="32"/>
      <c r="Q48" s="229"/>
      <c r="R48" s="31"/>
      <c r="S48" s="238"/>
      <c r="T48" s="277"/>
      <c r="U48" s="285"/>
      <c r="V48" s="293"/>
      <c r="W48" s="142">
        <v>2274.8000000000002</v>
      </c>
      <c r="X48" s="51"/>
      <c r="Y48" s="277"/>
      <c r="Z48" s="97"/>
      <c r="AA48" s="39"/>
      <c r="AB48" s="30"/>
      <c r="AC48" s="97"/>
      <c r="AD48" s="238"/>
      <c r="AE48" s="238"/>
      <c r="AF48" s="238"/>
      <c r="AG48" s="154">
        <f t="shared" si="3"/>
        <v>2274.8000000000002</v>
      </c>
    </row>
    <row r="49" spans="2:33" ht="18" customHeight="1" x14ac:dyDescent="0.25">
      <c r="B49" s="8">
        <v>48</v>
      </c>
      <c r="C49" s="8" t="s">
        <v>349</v>
      </c>
      <c r="D49" s="8" t="s">
        <v>350</v>
      </c>
      <c r="E49" s="160">
        <f t="shared" si="2"/>
        <v>2257.1799999999998</v>
      </c>
      <c r="F49" s="172"/>
      <c r="G49" s="190"/>
      <c r="H49" s="27"/>
      <c r="I49" s="37"/>
      <c r="J49" s="106"/>
      <c r="K49" s="39"/>
      <c r="L49" s="51">
        <v>2257.1799999999998</v>
      </c>
      <c r="M49" s="30"/>
      <c r="N49" s="97"/>
      <c r="O49" s="261"/>
      <c r="P49" s="32"/>
      <c r="Q49" s="229"/>
      <c r="R49" s="31"/>
      <c r="S49" s="238"/>
      <c r="T49" s="277"/>
      <c r="U49" s="285"/>
      <c r="V49" s="293"/>
      <c r="W49" s="142"/>
      <c r="X49" s="51"/>
      <c r="Y49" s="277"/>
      <c r="Z49" s="97"/>
      <c r="AA49" s="39"/>
      <c r="AB49" s="30"/>
      <c r="AC49" s="97"/>
      <c r="AD49" s="238"/>
      <c r="AE49" s="238"/>
      <c r="AF49" s="238"/>
      <c r="AG49" s="154">
        <f t="shared" si="3"/>
        <v>2257.1799999999998</v>
      </c>
    </row>
    <row r="50" spans="2:33" ht="18" customHeight="1" x14ac:dyDescent="0.25">
      <c r="B50" s="8">
        <v>49</v>
      </c>
      <c r="C50" s="8" t="s">
        <v>826</v>
      </c>
      <c r="D50" s="8" t="s">
        <v>709</v>
      </c>
      <c r="E50" s="160">
        <f t="shared" si="2"/>
        <v>2202.42</v>
      </c>
      <c r="AC50" s="98">
        <v>2202.42</v>
      </c>
      <c r="AG50" s="154">
        <f t="shared" si="3"/>
        <v>2202.42</v>
      </c>
    </row>
    <row r="51" spans="2:33" ht="18" customHeight="1" x14ac:dyDescent="0.25">
      <c r="B51" s="8">
        <v>50</v>
      </c>
      <c r="C51" s="8" t="s">
        <v>475</v>
      </c>
      <c r="D51" s="8" t="s">
        <v>119</v>
      </c>
      <c r="E51" s="160">
        <f t="shared" si="2"/>
        <v>2137.56</v>
      </c>
      <c r="F51" s="172"/>
      <c r="G51" s="190"/>
      <c r="H51" s="27"/>
      <c r="I51" s="37"/>
      <c r="J51" s="106"/>
      <c r="K51" s="39"/>
      <c r="L51" s="51"/>
      <c r="M51" s="30"/>
      <c r="N51" s="97"/>
      <c r="O51" s="261"/>
      <c r="P51" s="32"/>
      <c r="Q51" s="229"/>
      <c r="R51" s="31"/>
      <c r="S51" s="238">
        <v>1954.26</v>
      </c>
      <c r="T51" s="277"/>
      <c r="U51" s="285"/>
      <c r="V51" s="293"/>
      <c r="W51" s="142"/>
      <c r="X51" s="51"/>
      <c r="Y51" s="277"/>
      <c r="Z51" s="97"/>
      <c r="AA51" s="39">
        <v>183.3</v>
      </c>
      <c r="AB51" s="30"/>
      <c r="AC51" s="97"/>
      <c r="AD51" s="238"/>
      <c r="AE51" s="238"/>
      <c r="AF51" s="238"/>
      <c r="AG51" s="154">
        <f t="shared" si="3"/>
        <v>2137.56</v>
      </c>
    </row>
    <row r="52" spans="2:33" ht="18" customHeight="1" x14ac:dyDescent="0.25">
      <c r="B52" s="8">
        <v>51</v>
      </c>
      <c r="C52" s="8" t="s">
        <v>788</v>
      </c>
      <c r="D52" s="8" t="s">
        <v>789</v>
      </c>
      <c r="E52" s="160">
        <f t="shared" si="2"/>
        <v>2107.9499999999998</v>
      </c>
      <c r="AA52" s="26">
        <v>2107.9499999999998</v>
      </c>
      <c r="AG52" s="154">
        <f t="shared" si="3"/>
        <v>2107.9499999999998</v>
      </c>
    </row>
    <row r="53" spans="2:33" ht="18" customHeight="1" x14ac:dyDescent="0.25">
      <c r="B53" s="8">
        <v>52</v>
      </c>
      <c r="C53" s="8" t="s">
        <v>315</v>
      </c>
      <c r="D53" s="8" t="s">
        <v>112</v>
      </c>
      <c r="E53" s="160">
        <f t="shared" si="2"/>
        <v>1964.6</v>
      </c>
      <c r="F53" s="172"/>
      <c r="G53" s="190"/>
      <c r="H53" s="27"/>
      <c r="I53" s="37"/>
      <c r="J53" s="106"/>
      <c r="K53" s="39">
        <v>1964.6</v>
      </c>
      <c r="L53" s="51"/>
      <c r="M53" s="30"/>
      <c r="N53" s="97"/>
      <c r="O53" s="261"/>
      <c r="P53" s="32"/>
      <c r="Q53" s="229"/>
      <c r="R53" s="31"/>
      <c r="S53" s="238"/>
      <c r="T53" s="277"/>
      <c r="U53" s="285"/>
      <c r="V53" s="293"/>
      <c r="W53" s="142"/>
      <c r="X53" s="51"/>
      <c r="Y53" s="277"/>
      <c r="Z53" s="97"/>
      <c r="AA53" s="39"/>
      <c r="AB53" s="30"/>
      <c r="AC53" s="97"/>
      <c r="AD53" s="238"/>
      <c r="AE53" s="238"/>
      <c r="AF53" s="238"/>
      <c r="AG53" s="154">
        <f t="shared" si="3"/>
        <v>1964.6</v>
      </c>
    </row>
    <row r="54" spans="2:33" ht="18" customHeight="1" x14ac:dyDescent="0.25">
      <c r="B54" s="8">
        <v>53</v>
      </c>
      <c r="C54" s="8" t="s">
        <v>197</v>
      </c>
      <c r="D54" s="8" t="s">
        <v>140</v>
      </c>
      <c r="E54" s="160">
        <f t="shared" si="2"/>
        <v>1894.43</v>
      </c>
      <c r="F54" s="172"/>
      <c r="G54" s="190"/>
      <c r="H54" s="27"/>
      <c r="I54" s="37">
        <v>915.33</v>
      </c>
      <c r="J54" s="106"/>
      <c r="K54" s="39"/>
      <c r="L54" s="51"/>
      <c r="M54" s="30"/>
      <c r="N54" s="97"/>
      <c r="O54" s="261"/>
      <c r="P54" s="32"/>
      <c r="Q54" s="229"/>
      <c r="R54" s="31"/>
      <c r="S54" s="238"/>
      <c r="T54" s="277"/>
      <c r="U54" s="285"/>
      <c r="V54" s="293"/>
      <c r="W54" s="142"/>
      <c r="X54" s="51">
        <v>979.1</v>
      </c>
      <c r="Y54" s="277"/>
      <c r="Z54" s="97"/>
      <c r="AA54" s="39"/>
      <c r="AB54" s="30"/>
      <c r="AC54" s="97"/>
      <c r="AD54" s="238"/>
      <c r="AE54" s="238"/>
      <c r="AF54" s="238"/>
      <c r="AG54" s="154">
        <f t="shared" si="3"/>
        <v>1894.43</v>
      </c>
    </row>
    <row r="55" spans="2:33" ht="18" customHeight="1" x14ac:dyDescent="0.25">
      <c r="B55" s="8">
        <v>54</v>
      </c>
      <c r="C55" s="8" t="s">
        <v>726</v>
      </c>
      <c r="D55" s="8" t="s">
        <v>654</v>
      </c>
      <c r="E55" s="160">
        <f t="shared" si="2"/>
        <v>1867.22</v>
      </c>
      <c r="F55" s="172"/>
      <c r="G55" s="190"/>
      <c r="H55" s="27"/>
      <c r="I55" s="37"/>
      <c r="J55" s="106"/>
      <c r="K55" s="39"/>
      <c r="L55" s="51"/>
      <c r="M55" s="30"/>
      <c r="N55" s="97"/>
      <c r="O55" s="261"/>
      <c r="P55" s="32"/>
      <c r="Q55" s="229"/>
      <c r="R55" s="31"/>
      <c r="S55" s="238"/>
      <c r="T55" s="277"/>
      <c r="U55" s="285"/>
      <c r="V55" s="293"/>
      <c r="W55" s="142"/>
      <c r="X55" s="51">
        <v>186.5</v>
      </c>
      <c r="Y55" s="277"/>
      <c r="Z55" s="97">
        <v>1680.72</v>
      </c>
      <c r="AA55" s="39"/>
      <c r="AB55" s="30"/>
      <c r="AC55" s="97"/>
      <c r="AD55" s="238"/>
      <c r="AE55" s="238"/>
      <c r="AF55" s="238"/>
      <c r="AG55" s="154">
        <f t="shared" si="3"/>
        <v>1867.22</v>
      </c>
    </row>
    <row r="56" spans="2:33" ht="18" customHeight="1" x14ac:dyDescent="0.25">
      <c r="B56" s="8">
        <v>55</v>
      </c>
      <c r="C56" s="8" t="s">
        <v>753</v>
      </c>
      <c r="D56" s="8" t="s">
        <v>77</v>
      </c>
      <c r="E56" s="160">
        <f t="shared" si="2"/>
        <v>1861.2</v>
      </c>
      <c r="F56" s="172"/>
      <c r="G56" s="190"/>
      <c r="H56" s="27"/>
      <c r="I56" s="37"/>
      <c r="J56" s="106"/>
      <c r="K56" s="39"/>
      <c r="L56" s="51"/>
      <c r="M56" s="30"/>
      <c r="N56" s="97"/>
      <c r="O56" s="261"/>
      <c r="P56" s="32"/>
      <c r="Q56" s="229"/>
      <c r="R56" s="31"/>
      <c r="S56" s="238"/>
      <c r="T56" s="277"/>
      <c r="U56" s="285"/>
      <c r="V56" s="293"/>
      <c r="W56" s="142"/>
      <c r="X56" s="51"/>
      <c r="Y56" s="277">
        <v>1861.2</v>
      </c>
      <c r="Z56" s="97"/>
      <c r="AA56" s="39"/>
      <c r="AB56" s="30"/>
      <c r="AC56" s="97"/>
      <c r="AD56" s="238"/>
      <c r="AE56" s="238"/>
      <c r="AF56" s="238"/>
      <c r="AG56" s="154">
        <f t="shared" si="3"/>
        <v>1861.2</v>
      </c>
    </row>
    <row r="57" spans="2:33" ht="18" customHeight="1" x14ac:dyDescent="0.25">
      <c r="B57" s="8">
        <v>56</v>
      </c>
      <c r="C57" s="8" t="s">
        <v>512</v>
      </c>
      <c r="D57" s="100" t="s">
        <v>466</v>
      </c>
      <c r="E57" s="160">
        <f t="shared" si="2"/>
        <v>1856.5</v>
      </c>
      <c r="F57" s="181"/>
      <c r="G57" s="190"/>
      <c r="H57" s="27"/>
      <c r="I57" s="37"/>
      <c r="J57" s="106"/>
      <c r="K57" s="39"/>
      <c r="L57" s="51"/>
      <c r="M57" s="30"/>
      <c r="N57" s="97"/>
      <c r="O57" s="261"/>
      <c r="P57" s="32"/>
      <c r="Q57" s="229">
        <v>1856.5</v>
      </c>
      <c r="R57" s="31"/>
      <c r="S57" s="238"/>
      <c r="T57" s="277"/>
      <c r="U57" s="285"/>
      <c r="V57" s="293"/>
      <c r="W57" s="142"/>
      <c r="X57" s="51"/>
      <c r="Y57" s="277"/>
      <c r="Z57" s="97"/>
      <c r="AA57" s="39"/>
      <c r="AB57" s="30"/>
      <c r="AC57" s="97"/>
      <c r="AD57" s="238"/>
      <c r="AE57" s="238"/>
      <c r="AF57" s="238"/>
      <c r="AG57" s="154">
        <f t="shared" si="3"/>
        <v>1856.5</v>
      </c>
    </row>
    <row r="58" spans="2:33" ht="18" customHeight="1" x14ac:dyDescent="0.25">
      <c r="B58" s="8">
        <v>57</v>
      </c>
      <c r="C58" s="8" t="s">
        <v>701</v>
      </c>
      <c r="D58" s="8" t="s">
        <v>584</v>
      </c>
      <c r="E58" s="160">
        <f t="shared" si="2"/>
        <v>1728.85</v>
      </c>
      <c r="F58" s="172"/>
      <c r="G58" s="198"/>
      <c r="H58" s="27"/>
      <c r="I58" s="37"/>
      <c r="J58" s="106"/>
      <c r="K58" s="39"/>
      <c r="L58" s="51"/>
      <c r="M58" s="30"/>
      <c r="N58" s="97"/>
      <c r="O58" s="261"/>
      <c r="P58" s="32"/>
      <c r="Q58" s="229"/>
      <c r="R58" s="31"/>
      <c r="S58" s="238"/>
      <c r="T58" s="277"/>
      <c r="U58" s="285"/>
      <c r="V58" s="293"/>
      <c r="W58" s="142">
        <v>1728.85</v>
      </c>
      <c r="X58" s="51"/>
      <c r="Y58" s="277"/>
      <c r="Z58" s="97"/>
      <c r="AA58" s="39"/>
      <c r="AB58" s="30"/>
      <c r="AC58" s="97"/>
      <c r="AD58" s="238"/>
      <c r="AE58" s="238"/>
      <c r="AF58" s="238"/>
      <c r="AG58" s="154">
        <f t="shared" si="3"/>
        <v>1728.85</v>
      </c>
    </row>
    <row r="59" spans="2:33" ht="18" customHeight="1" x14ac:dyDescent="0.25">
      <c r="B59" s="8">
        <v>58</v>
      </c>
      <c r="C59" s="8" t="s">
        <v>379</v>
      </c>
      <c r="D59" s="8" t="s">
        <v>57</v>
      </c>
      <c r="E59" s="160">
        <f t="shared" si="2"/>
        <v>1667.33</v>
      </c>
      <c r="F59" s="172"/>
      <c r="G59" s="190"/>
      <c r="H59" s="27"/>
      <c r="I59" s="37"/>
      <c r="J59" s="106"/>
      <c r="K59" s="39"/>
      <c r="L59" s="51"/>
      <c r="M59" s="30">
        <v>1667.33</v>
      </c>
      <c r="N59" s="97"/>
      <c r="O59" s="261"/>
      <c r="P59" s="32"/>
      <c r="Q59" s="229"/>
      <c r="R59" s="31"/>
      <c r="S59" s="238"/>
      <c r="T59" s="277"/>
      <c r="U59" s="285"/>
      <c r="V59" s="293"/>
      <c r="W59" s="142"/>
      <c r="X59" s="51"/>
      <c r="Y59" s="277"/>
      <c r="Z59" s="97"/>
      <c r="AA59" s="39"/>
      <c r="AB59" s="30"/>
      <c r="AC59" s="97"/>
      <c r="AD59" s="238"/>
      <c r="AE59" s="238"/>
      <c r="AF59" s="238"/>
      <c r="AG59" s="154">
        <f t="shared" si="3"/>
        <v>1667.33</v>
      </c>
    </row>
    <row r="60" spans="2:33" ht="18" customHeight="1" x14ac:dyDescent="0.25">
      <c r="B60" s="8">
        <v>59</v>
      </c>
      <c r="C60" s="8" t="s">
        <v>116</v>
      </c>
      <c r="D60" s="8" t="s">
        <v>88</v>
      </c>
      <c r="E60" s="160">
        <f t="shared" si="2"/>
        <v>1662.4799999999998</v>
      </c>
      <c r="F60" s="172">
        <v>1142.0999999999999</v>
      </c>
      <c r="G60" s="190"/>
      <c r="H60" s="27"/>
      <c r="I60" s="37"/>
      <c r="J60" s="106"/>
      <c r="K60" s="39"/>
      <c r="L60" s="51"/>
      <c r="M60" s="30"/>
      <c r="N60" s="97"/>
      <c r="O60" s="261"/>
      <c r="P60" s="32">
        <v>204.54</v>
      </c>
      <c r="Q60" s="229"/>
      <c r="R60" s="31"/>
      <c r="S60" s="238"/>
      <c r="T60" s="277">
        <v>315.83999999999997</v>
      </c>
      <c r="U60" s="285"/>
      <c r="V60" s="293"/>
      <c r="W60" s="142"/>
      <c r="X60" s="51"/>
      <c r="Y60" s="277"/>
      <c r="Z60" s="97"/>
      <c r="AA60" s="39"/>
      <c r="AB60" s="30"/>
      <c r="AC60" s="97"/>
      <c r="AD60" s="238"/>
      <c r="AE60" s="238"/>
      <c r="AF60" s="238"/>
      <c r="AG60" s="154">
        <f t="shared" si="3"/>
        <v>1662.4799999999998</v>
      </c>
    </row>
    <row r="61" spans="2:33" ht="18" customHeight="1" x14ac:dyDescent="0.25">
      <c r="B61" s="8">
        <v>60</v>
      </c>
      <c r="C61" s="8" t="s">
        <v>827</v>
      </c>
      <c r="D61" s="8" t="s">
        <v>307</v>
      </c>
      <c r="E61" s="160">
        <f t="shared" si="2"/>
        <v>1601.76</v>
      </c>
      <c r="AC61" s="98">
        <v>1601.76</v>
      </c>
      <c r="AG61" s="154">
        <f t="shared" si="3"/>
        <v>1601.76</v>
      </c>
    </row>
    <row r="62" spans="2:33" ht="18" customHeight="1" x14ac:dyDescent="0.25">
      <c r="B62" s="8">
        <v>61</v>
      </c>
      <c r="C62" s="8" t="s">
        <v>513</v>
      </c>
      <c r="D62" s="8" t="s">
        <v>514</v>
      </c>
      <c r="E62" s="160">
        <f t="shared" si="2"/>
        <v>1578.03</v>
      </c>
      <c r="F62" s="172"/>
      <c r="G62" s="198"/>
      <c r="H62" s="27"/>
      <c r="I62" s="37"/>
      <c r="J62" s="106"/>
      <c r="K62" s="39"/>
      <c r="L62" s="51"/>
      <c r="M62" s="30"/>
      <c r="N62" s="97"/>
      <c r="O62" s="261"/>
      <c r="P62" s="32"/>
      <c r="Q62" s="229">
        <v>1578.03</v>
      </c>
      <c r="R62" s="31"/>
      <c r="S62" s="238"/>
      <c r="T62" s="277"/>
      <c r="U62" s="285"/>
      <c r="V62" s="293"/>
      <c r="W62" s="142"/>
      <c r="X62" s="51"/>
      <c r="Y62" s="277"/>
      <c r="Z62" s="97"/>
      <c r="AA62" s="39"/>
      <c r="AB62" s="30"/>
      <c r="AC62" s="97"/>
      <c r="AD62" s="238"/>
      <c r="AE62" s="238"/>
      <c r="AF62" s="238"/>
      <c r="AG62" s="154">
        <f t="shared" si="3"/>
        <v>1578.03</v>
      </c>
    </row>
    <row r="63" spans="2:33" ht="18" customHeight="1" x14ac:dyDescent="0.25">
      <c r="B63" s="8">
        <v>62</v>
      </c>
      <c r="C63" s="8" t="s">
        <v>648</v>
      </c>
      <c r="D63" s="8" t="s">
        <v>403</v>
      </c>
      <c r="E63" s="160">
        <f t="shared" si="2"/>
        <v>1376.16</v>
      </c>
      <c r="F63" s="172"/>
      <c r="G63" s="190"/>
      <c r="H63" s="27"/>
      <c r="I63" s="37"/>
      <c r="J63" s="106"/>
      <c r="K63" s="39"/>
      <c r="L63" s="51"/>
      <c r="M63" s="30"/>
      <c r="N63" s="97"/>
      <c r="O63" s="261"/>
      <c r="P63" s="32"/>
      <c r="Q63" s="229"/>
      <c r="R63" s="31"/>
      <c r="S63" s="238"/>
      <c r="T63" s="277"/>
      <c r="U63" s="285">
        <v>1376.16</v>
      </c>
      <c r="V63" s="293"/>
      <c r="W63" s="142"/>
      <c r="X63" s="51"/>
      <c r="Y63" s="277"/>
      <c r="Z63" s="97"/>
      <c r="AA63" s="39"/>
      <c r="AB63" s="30"/>
      <c r="AC63" s="97"/>
      <c r="AD63" s="238"/>
      <c r="AE63" s="238"/>
      <c r="AF63" s="238"/>
      <c r="AG63" s="154">
        <f t="shared" si="3"/>
        <v>1376.16</v>
      </c>
    </row>
    <row r="64" spans="2:33" ht="18" customHeight="1" x14ac:dyDescent="0.25">
      <c r="B64" s="8">
        <v>63</v>
      </c>
      <c r="C64" s="8" t="s">
        <v>154</v>
      </c>
      <c r="D64" s="8" t="s">
        <v>155</v>
      </c>
      <c r="E64" s="160">
        <f t="shared" si="2"/>
        <v>1368.88</v>
      </c>
      <c r="F64" s="172"/>
      <c r="G64" s="190">
        <v>1128</v>
      </c>
      <c r="H64" s="27"/>
      <c r="I64" s="37">
        <v>240.88</v>
      </c>
      <c r="J64" s="106"/>
      <c r="K64" s="39"/>
      <c r="L64" s="51"/>
      <c r="M64" s="30"/>
      <c r="N64" s="97"/>
      <c r="O64" s="261"/>
      <c r="P64" s="32"/>
      <c r="Q64" s="229"/>
      <c r="R64" s="31"/>
      <c r="S64" s="238"/>
      <c r="T64" s="277"/>
      <c r="U64" s="285"/>
      <c r="V64" s="293"/>
      <c r="W64" s="142"/>
      <c r="X64" s="51"/>
      <c r="Y64" s="277"/>
      <c r="Z64" s="97"/>
      <c r="AA64" s="39"/>
      <c r="AB64" s="30"/>
      <c r="AC64" s="97"/>
      <c r="AD64" s="238"/>
      <c r="AE64" s="238"/>
      <c r="AF64" s="238"/>
      <c r="AG64" s="154">
        <f t="shared" si="3"/>
        <v>1368.88</v>
      </c>
    </row>
    <row r="65" spans="2:33" ht="18" customHeight="1" x14ac:dyDescent="0.25">
      <c r="B65" s="8">
        <v>64</v>
      </c>
      <c r="C65" s="8" t="s">
        <v>404</v>
      </c>
      <c r="D65" s="8" t="s">
        <v>382</v>
      </c>
      <c r="E65" s="160">
        <f t="shared" si="2"/>
        <v>1278.4000000000001</v>
      </c>
      <c r="G65" s="190"/>
      <c r="O65" s="262">
        <v>1278.4000000000001</v>
      </c>
      <c r="AG65" s="154">
        <f t="shared" si="3"/>
        <v>1278.4000000000001</v>
      </c>
    </row>
    <row r="66" spans="2:33" ht="18" customHeight="1" x14ac:dyDescent="0.25">
      <c r="B66" s="8">
        <v>65</v>
      </c>
      <c r="C66" s="8" t="s">
        <v>568</v>
      </c>
      <c r="D66" s="92" t="s">
        <v>569</v>
      </c>
      <c r="E66" s="160">
        <f t="shared" ref="E66:E95" si="4">AG66</f>
        <v>1175</v>
      </c>
      <c r="F66" s="172"/>
      <c r="G66" s="190"/>
      <c r="H66" s="27"/>
      <c r="I66" s="37"/>
      <c r="J66" s="106"/>
      <c r="K66" s="39"/>
      <c r="L66" s="51"/>
      <c r="M66" s="30"/>
      <c r="N66" s="97"/>
      <c r="O66" s="261"/>
      <c r="P66" s="32"/>
      <c r="Q66" s="229"/>
      <c r="R66" s="31">
        <v>1175</v>
      </c>
      <c r="S66" s="238"/>
      <c r="T66" s="277"/>
      <c r="U66" s="285"/>
      <c r="V66" s="293"/>
      <c r="W66" s="142"/>
      <c r="X66" s="51"/>
      <c r="Y66" s="277"/>
      <c r="Z66" s="97"/>
      <c r="AA66" s="39"/>
      <c r="AB66" s="30"/>
      <c r="AC66" s="97"/>
      <c r="AD66" s="238"/>
      <c r="AE66" s="238"/>
      <c r="AF66" s="238"/>
      <c r="AG66" s="154">
        <f t="shared" ref="AG66:AG95" si="5">SUM(F66:AF66)</f>
        <v>1175</v>
      </c>
    </row>
    <row r="67" spans="2:33" ht="18" customHeight="1" x14ac:dyDescent="0.25">
      <c r="B67" s="8">
        <v>66</v>
      </c>
      <c r="C67" s="8" t="s">
        <v>268</v>
      </c>
      <c r="D67" s="8" t="s">
        <v>98</v>
      </c>
      <c r="E67" s="160">
        <f t="shared" si="4"/>
        <v>1156.2</v>
      </c>
      <c r="F67" s="172"/>
      <c r="G67" s="190"/>
      <c r="H67" s="27"/>
      <c r="I67" s="37"/>
      <c r="J67" s="106">
        <v>1156.2</v>
      </c>
      <c r="K67" s="39"/>
      <c r="L67" s="51"/>
      <c r="M67" s="30"/>
      <c r="N67" s="97"/>
      <c r="O67" s="261"/>
      <c r="P67" s="32"/>
      <c r="Q67" s="229"/>
      <c r="R67" s="31"/>
      <c r="S67" s="238"/>
      <c r="T67" s="277"/>
      <c r="U67" s="285"/>
      <c r="V67" s="293"/>
      <c r="W67" s="142"/>
      <c r="X67" s="51"/>
      <c r="Y67" s="277"/>
      <c r="Z67" s="97"/>
      <c r="AA67" s="39"/>
      <c r="AB67" s="30"/>
      <c r="AC67" s="97"/>
      <c r="AD67" s="238"/>
      <c r="AE67" s="238"/>
      <c r="AF67" s="238"/>
      <c r="AG67" s="154">
        <f t="shared" si="5"/>
        <v>1156.2</v>
      </c>
    </row>
    <row r="68" spans="2:33" ht="18" customHeight="1" x14ac:dyDescent="0.25">
      <c r="B68" s="8">
        <v>67</v>
      </c>
      <c r="C68" s="8" t="s">
        <v>813</v>
      </c>
      <c r="D68" s="8" t="s">
        <v>153</v>
      </c>
      <c r="E68" s="160">
        <f t="shared" si="4"/>
        <v>1098.6300000000001</v>
      </c>
      <c r="AB68" s="17">
        <v>1098.6300000000001</v>
      </c>
      <c r="AG68" s="154">
        <f t="shared" si="5"/>
        <v>1098.6300000000001</v>
      </c>
    </row>
    <row r="69" spans="2:33" ht="18" customHeight="1" x14ac:dyDescent="0.25">
      <c r="B69" s="8">
        <v>68</v>
      </c>
      <c r="C69" s="8" t="s">
        <v>387</v>
      </c>
      <c r="D69" s="121" t="s">
        <v>150</v>
      </c>
      <c r="E69" s="160">
        <f t="shared" si="4"/>
        <v>1090.4000000000001</v>
      </c>
      <c r="F69" s="172"/>
      <c r="G69" s="190"/>
      <c r="H69" s="27"/>
      <c r="I69" s="37"/>
      <c r="J69" s="106"/>
      <c r="K69" s="39"/>
      <c r="L69" s="51"/>
      <c r="M69" s="30"/>
      <c r="N69" s="97">
        <v>1090.4000000000001</v>
      </c>
      <c r="O69" s="261"/>
      <c r="P69" s="32"/>
      <c r="Q69" s="229"/>
      <c r="R69" s="31"/>
      <c r="S69" s="238"/>
      <c r="T69" s="277"/>
      <c r="U69" s="285"/>
      <c r="V69" s="293"/>
      <c r="W69" s="142"/>
      <c r="X69" s="51"/>
      <c r="Y69" s="277"/>
      <c r="Z69" s="97"/>
      <c r="AA69" s="39"/>
      <c r="AB69" s="30"/>
      <c r="AC69" s="97"/>
      <c r="AD69" s="238"/>
      <c r="AE69" s="238"/>
      <c r="AF69" s="238"/>
      <c r="AG69" s="154">
        <f t="shared" si="5"/>
        <v>1090.4000000000001</v>
      </c>
    </row>
    <row r="70" spans="2:33" ht="18" customHeight="1" x14ac:dyDescent="0.25">
      <c r="B70" s="8">
        <v>69</v>
      </c>
      <c r="C70" s="8" t="s">
        <v>780</v>
      </c>
      <c r="D70" s="8" t="s">
        <v>781</v>
      </c>
      <c r="E70" s="160">
        <f t="shared" si="4"/>
        <v>1050.45</v>
      </c>
      <c r="F70" s="172"/>
      <c r="G70" s="190"/>
      <c r="H70" s="27"/>
      <c r="I70" s="37"/>
      <c r="J70" s="106"/>
      <c r="K70" s="39"/>
      <c r="L70" s="51"/>
      <c r="M70" s="30"/>
      <c r="N70" s="97"/>
      <c r="O70" s="261"/>
      <c r="P70" s="32"/>
      <c r="Q70" s="229"/>
      <c r="R70" s="31"/>
      <c r="S70" s="238"/>
      <c r="T70" s="277"/>
      <c r="U70" s="285"/>
      <c r="V70" s="293"/>
      <c r="W70" s="142"/>
      <c r="X70" s="51"/>
      <c r="Y70" s="277"/>
      <c r="Z70" s="97">
        <v>1050.45</v>
      </c>
      <c r="AA70" s="39"/>
      <c r="AB70" s="30"/>
      <c r="AC70" s="97"/>
      <c r="AD70" s="238"/>
      <c r="AE70" s="238"/>
      <c r="AF70" s="238"/>
      <c r="AG70" s="154">
        <f t="shared" si="5"/>
        <v>1050.45</v>
      </c>
    </row>
    <row r="71" spans="2:33" ht="18" customHeight="1" x14ac:dyDescent="0.25">
      <c r="B71" s="8">
        <v>70</v>
      </c>
      <c r="C71" s="8" t="s">
        <v>159</v>
      </c>
      <c r="D71" s="8" t="s">
        <v>153</v>
      </c>
      <c r="E71" s="160">
        <f t="shared" si="4"/>
        <v>1034</v>
      </c>
      <c r="F71" s="172"/>
      <c r="G71" s="190">
        <v>235</v>
      </c>
      <c r="H71" s="27"/>
      <c r="I71" s="37"/>
      <c r="J71" s="106"/>
      <c r="K71" s="39"/>
      <c r="L71" s="51"/>
      <c r="M71" s="30"/>
      <c r="N71" s="97"/>
      <c r="O71" s="261">
        <v>799</v>
      </c>
      <c r="P71" s="32"/>
      <c r="Q71" s="229"/>
      <c r="R71" s="31"/>
      <c r="S71" s="238"/>
      <c r="T71" s="277"/>
      <c r="U71" s="285"/>
      <c r="V71" s="293"/>
      <c r="W71" s="142"/>
      <c r="X71" s="51"/>
      <c r="Y71" s="277"/>
      <c r="Z71" s="97"/>
      <c r="AA71" s="39"/>
      <c r="AB71" s="30"/>
      <c r="AC71" s="97"/>
      <c r="AD71" s="238"/>
      <c r="AE71" s="238"/>
      <c r="AF71" s="238"/>
      <c r="AG71" s="154">
        <f t="shared" si="5"/>
        <v>1034</v>
      </c>
    </row>
    <row r="72" spans="2:33" ht="18" customHeight="1" x14ac:dyDescent="0.25">
      <c r="B72" s="8">
        <v>71</v>
      </c>
      <c r="C72" s="8" t="s">
        <v>480</v>
      </c>
      <c r="D72" s="8" t="s">
        <v>51</v>
      </c>
      <c r="E72" s="160">
        <f t="shared" si="4"/>
        <v>1021.08</v>
      </c>
      <c r="Q72" s="231">
        <v>1021.08</v>
      </c>
      <c r="AG72" s="154">
        <f t="shared" si="5"/>
        <v>1021.08</v>
      </c>
    </row>
    <row r="73" spans="2:33" ht="18" customHeight="1" x14ac:dyDescent="0.25">
      <c r="B73" s="8">
        <v>72</v>
      </c>
      <c r="C73" s="8" t="s">
        <v>790</v>
      </c>
      <c r="D73" s="100" t="s">
        <v>791</v>
      </c>
      <c r="E73" s="160">
        <f t="shared" si="4"/>
        <v>1008.15</v>
      </c>
      <c r="F73" s="181"/>
      <c r="G73" s="190"/>
      <c r="H73" s="27"/>
      <c r="I73" s="37"/>
      <c r="J73" s="106"/>
      <c r="K73" s="39"/>
      <c r="L73" s="51"/>
      <c r="M73" s="30"/>
      <c r="N73" s="97"/>
      <c r="O73" s="261"/>
      <c r="P73" s="32"/>
      <c r="Q73" s="229"/>
      <c r="R73" s="31"/>
      <c r="S73" s="238"/>
      <c r="T73" s="277"/>
      <c r="U73" s="285"/>
      <c r="V73" s="293"/>
      <c r="W73" s="142"/>
      <c r="X73" s="51"/>
      <c r="Y73" s="277"/>
      <c r="Z73" s="97"/>
      <c r="AA73" s="39">
        <v>1008.15</v>
      </c>
      <c r="AB73" s="30"/>
      <c r="AC73" s="97"/>
      <c r="AD73" s="238"/>
      <c r="AE73" s="238"/>
      <c r="AF73" s="238"/>
      <c r="AG73" s="154">
        <f t="shared" si="5"/>
        <v>1008.15</v>
      </c>
    </row>
    <row r="74" spans="2:33" ht="18" customHeight="1" x14ac:dyDescent="0.25">
      <c r="B74" s="8">
        <v>73</v>
      </c>
      <c r="C74" s="8" t="s">
        <v>182</v>
      </c>
      <c r="D74" s="8" t="s">
        <v>183</v>
      </c>
      <c r="E74" s="160">
        <f t="shared" si="4"/>
        <v>959.98</v>
      </c>
      <c r="F74" s="172"/>
      <c r="G74" s="198"/>
      <c r="H74" s="27">
        <v>959.98</v>
      </c>
      <c r="I74" s="37"/>
      <c r="J74" s="106"/>
      <c r="K74" s="39"/>
      <c r="L74" s="51"/>
      <c r="M74" s="30"/>
      <c r="N74" s="97"/>
      <c r="O74" s="261"/>
      <c r="P74" s="32"/>
      <c r="Q74" s="229"/>
      <c r="R74" s="31"/>
      <c r="S74" s="238"/>
      <c r="T74" s="277"/>
      <c r="U74" s="285"/>
      <c r="V74" s="293"/>
      <c r="W74" s="142"/>
      <c r="X74" s="51"/>
      <c r="Y74" s="277"/>
      <c r="Z74" s="97"/>
      <c r="AA74" s="39"/>
      <c r="AB74" s="30"/>
      <c r="AC74" s="97"/>
      <c r="AD74" s="238"/>
      <c r="AE74" s="238"/>
      <c r="AF74" s="238"/>
      <c r="AG74" s="154">
        <f t="shared" si="5"/>
        <v>959.98</v>
      </c>
    </row>
    <row r="75" spans="2:33" ht="18" customHeight="1" x14ac:dyDescent="0.25">
      <c r="B75" s="8">
        <v>74</v>
      </c>
      <c r="C75" s="8" t="s">
        <v>174</v>
      </c>
      <c r="D75" s="121" t="s">
        <v>175</v>
      </c>
      <c r="E75" s="160">
        <f t="shared" si="4"/>
        <v>902.4</v>
      </c>
      <c r="F75" s="172"/>
      <c r="G75" s="190"/>
      <c r="H75" s="27"/>
      <c r="I75" s="37"/>
      <c r="J75" s="106"/>
      <c r="K75" s="39"/>
      <c r="L75" s="51"/>
      <c r="M75" s="30"/>
      <c r="N75" s="97">
        <v>902.4</v>
      </c>
      <c r="O75" s="261"/>
      <c r="P75" s="32"/>
      <c r="Q75" s="229"/>
      <c r="R75" s="31"/>
      <c r="S75" s="238"/>
      <c r="T75" s="277"/>
      <c r="U75" s="285"/>
      <c r="V75" s="293"/>
      <c r="W75" s="142"/>
      <c r="X75" s="51"/>
      <c r="Y75" s="277"/>
      <c r="Z75" s="97"/>
      <c r="AA75" s="39"/>
      <c r="AB75" s="30"/>
      <c r="AC75" s="97"/>
      <c r="AD75" s="238"/>
      <c r="AE75" s="238"/>
      <c r="AF75" s="238"/>
      <c r="AG75" s="154">
        <f t="shared" si="5"/>
        <v>902.4</v>
      </c>
    </row>
    <row r="76" spans="2:33" ht="18" customHeight="1" x14ac:dyDescent="0.25">
      <c r="B76" s="8">
        <v>75</v>
      </c>
      <c r="C76" s="8" t="s">
        <v>649</v>
      </c>
      <c r="D76" s="121" t="s">
        <v>87</v>
      </c>
      <c r="E76" s="160">
        <f t="shared" si="4"/>
        <v>860.1</v>
      </c>
      <c r="F76" s="172"/>
      <c r="G76" s="198"/>
      <c r="H76" s="27"/>
      <c r="I76" s="37"/>
      <c r="J76" s="106"/>
      <c r="K76" s="39"/>
      <c r="L76" s="51"/>
      <c r="M76" s="30"/>
      <c r="N76" s="97"/>
      <c r="O76" s="261"/>
      <c r="P76" s="32"/>
      <c r="Q76" s="229"/>
      <c r="R76" s="31"/>
      <c r="S76" s="238"/>
      <c r="T76" s="277"/>
      <c r="U76" s="285">
        <v>860.1</v>
      </c>
      <c r="V76" s="293"/>
      <c r="W76" s="142"/>
      <c r="X76" s="51"/>
      <c r="Y76" s="277"/>
      <c r="Z76" s="97"/>
      <c r="AA76" s="39"/>
      <c r="AB76" s="30"/>
      <c r="AC76" s="97"/>
      <c r="AD76" s="238"/>
      <c r="AE76" s="238"/>
      <c r="AF76" s="238"/>
      <c r="AG76" s="154">
        <f t="shared" si="5"/>
        <v>860.1</v>
      </c>
    </row>
    <row r="77" spans="2:33" ht="18" customHeight="1" x14ac:dyDescent="0.25">
      <c r="B77" s="8">
        <v>76</v>
      </c>
      <c r="C77" s="8" t="s">
        <v>736</v>
      </c>
      <c r="D77" s="8" t="s">
        <v>737</v>
      </c>
      <c r="E77" s="160">
        <f t="shared" si="4"/>
        <v>846</v>
      </c>
      <c r="F77" s="172"/>
      <c r="G77" s="190"/>
      <c r="H77" s="27"/>
      <c r="I77" s="37"/>
      <c r="J77" s="106"/>
      <c r="K77" s="39"/>
      <c r="L77" s="51"/>
      <c r="M77" s="30"/>
      <c r="N77" s="97"/>
      <c r="O77" s="261"/>
      <c r="P77" s="32"/>
      <c r="Q77" s="229"/>
      <c r="R77" s="31"/>
      <c r="S77" s="238"/>
      <c r="T77" s="277"/>
      <c r="U77" s="285"/>
      <c r="V77" s="293"/>
      <c r="W77" s="142"/>
      <c r="X77" s="51"/>
      <c r="Y77" s="277">
        <v>846</v>
      </c>
      <c r="Z77" s="97"/>
      <c r="AA77" s="39"/>
      <c r="AB77" s="30"/>
      <c r="AC77" s="97"/>
      <c r="AD77" s="238"/>
      <c r="AE77" s="238"/>
      <c r="AF77" s="238"/>
      <c r="AG77" s="154">
        <f t="shared" si="5"/>
        <v>846</v>
      </c>
    </row>
    <row r="78" spans="2:33" ht="18" customHeight="1" x14ac:dyDescent="0.25">
      <c r="B78" s="8">
        <v>77</v>
      </c>
      <c r="C78" s="8" t="s">
        <v>114</v>
      </c>
      <c r="D78" s="8" t="s">
        <v>380</v>
      </c>
      <c r="E78" s="160">
        <f t="shared" si="4"/>
        <v>757.88</v>
      </c>
      <c r="F78" s="172"/>
      <c r="G78" s="190"/>
      <c r="H78" s="27"/>
      <c r="I78" s="37"/>
      <c r="J78" s="106"/>
      <c r="K78" s="39"/>
      <c r="L78" s="51"/>
      <c r="M78" s="30">
        <v>757.88</v>
      </c>
      <c r="N78" s="97"/>
      <c r="O78" s="261"/>
      <c r="P78" s="32"/>
      <c r="Q78" s="229"/>
      <c r="R78" s="31"/>
      <c r="S78" s="238"/>
      <c r="T78" s="277"/>
      <c r="U78" s="285"/>
      <c r="V78" s="293"/>
      <c r="W78" s="142"/>
      <c r="X78" s="51"/>
      <c r="Y78" s="277"/>
      <c r="Z78" s="97"/>
      <c r="AA78" s="39"/>
      <c r="AB78" s="30"/>
      <c r="AC78" s="97"/>
      <c r="AD78" s="238"/>
      <c r="AE78" s="238"/>
      <c r="AF78" s="238"/>
      <c r="AG78" s="154">
        <f t="shared" si="5"/>
        <v>757.88</v>
      </c>
    </row>
    <row r="79" spans="2:33" ht="18" customHeight="1" x14ac:dyDescent="0.25">
      <c r="B79" s="8">
        <v>78</v>
      </c>
      <c r="C79" s="8" t="s">
        <v>516</v>
      </c>
      <c r="D79" s="8" t="s">
        <v>517</v>
      </c>
      <c r="E79" s="160">
        <f t="shared" si="4"/>
        <v>742.6</v>
      </c>
      <c r="F79" s="172"/>
      <c r="G79" s="190"/>
      <c r="H79" s="27"/>
      <c r="I79" s="37"/>
      <c r="J79" s="106"/>
      <c r="K79" s="39"/>
      <c r="L79" s="51"/>
      <c r="M79" s="30"/>
      <c r="N79" s="97"/>
      <c r="O79" s="261"/>
      <c r="P79" s="32"/>
      <c r="Q79" s="229">
        <v>742.6</v>
      </c>
      <c r="R79" s="31"/>
      <c r="S79" s="238"/>
      <c r="T79" s="277"/>
      <c r="U79" s="285"/>
      <c r="V79" s="293"/>
      <c r="W79" s="142"/>
      <c r="X79" s="51"/>
      <c r="Y79" s="277"/>
      <c r="Z79" s="97"/>
      <c r="AA79" s="39"/>
      <c r="AB79" s="30"/>
      <c r="AC79" s="97"/>
      <c r="AD79" s="238"/>
      <c r="AE79" s="238"/>
      <c r="AF79" s="238"/>
      <c r="AG79" s="154">
        <f t="shared" si="5"/>
        <v>742.6</v>
      </c>
    </row>
    <row r="80" spans="2:33" ht="18" customHeight="1" x14ac:dyDescent="0.25">
      <c r="B80" s="8">
        <v>79</v>
      </c>
      <c r="C80" s="8" t="s">
        <v>817</v>
      </c>
      <c r="D80" s="8" t="s">
        <v>55</v>
      </c>
      <c r="E80" s="160">
        <f t="shared" si="4"/>
        <v>727.94</v>
      </c>
      <c r="W80" s="144">
        <v>727.94</v>
      </c>
      <c r="AG80" s="154">
        <f t="shared" si="5"/>
        <v>727.94</v>
      </c>
    </row>
    <row r="81" spans="2:33" ht="18" customHeight="1" x14ac:dyDescent="0.25">
      <c r="B81" s="8">
        <v>80</v>
      </c>
      <c r="C81" s="8" t="s">
        <v>269</v>
      </c>
      <c r="D81" s="100" t="s">
        <v>270</v>
      </c>
      <c r="E81" s="160">
        <f t="shared" si="4"/>
        <v>722.63</v>
      </c>
      <c r="F81" s="181"/>
      <c r="G81" s="190"/>
      <c r="H81" s="27"/>
      <c r="I81" s="37"/>
      <c r="J81" s="106">
        <v>722.63</v>
      </c>
      <c r="K81" s="39"/>
      <c r="L81" s="51"/>
      <c r="M81" s="30"/>
      <c r="N81" s="97"/>
      <c r="O81" s="261"/>
      <c r="P81" s="32"/>
      <c r="Q81" s="229"/>
      <c r="R81" s="31"/>
      <c r="S81" s="238"/>
      <c r="T81" s="277"/>
      <c r="U81" s="285"/>
      <c r="V81" s="293"/>
      <c r="W81" s="142"/>
      <c r="X81" s="51"/>
      <c r="Y81" s="277"/>
      <c r="Z81" s="97"/>
      <c r="AA81" s="39"/>
      <c r="AB81" s="30"/>
      <c r="AC81" s="97"/>
      <c r="AD81" s="238"/>
      <c r="AE81" s="238"/>
      <c r="AF81" s="238"/>
      <c r="AG81" s="154">
        <f t="shared" si="5"/>
        <v>722.63</v>
      </c>
    </row>
    <row r="82" spans="2:33" ht="18" customHeight="1" x14ac:dyDescent="0.25">
      <c r="B82" s="8">
        <v>81</v>
      </c>
      <c r="C82" s="8" t="s">
        <v>602</v>
      </c>
      <c r="D82" s="8" t="s">
        <v>47</v>
      </c>
      <c r="E82" s="160">
        <f t="shared" si="4"/>
        <v>697.95</v>
      </c>
      <c r="F82" s="172"/>
      <c r="G82" s="190"/>
      <c r="H82" s="27"/>
      <c r="I82" s="37"/>
      <c r="J82" s="106"/>
      <c r="K82" s="39"/>
      <c r="L82" s="51"/>
      <c r="M82" s="30"/>
      <c r="N82" s="97"/>
      <c r="O82" s="261"/>
      <c r="P82" s="32"/>
      <c r="Q82" s="229"/>
      <c r="R82" s="31"/>
      <c r="S82" s="238">
        <v>697.95</v>
      </c>
      <c r="T82" s="277"/>
      <c r="U82" s="285"/>
      <c r="V82" s="293"/>
      <c r="W82" s="142"/>
      <c r="X82" s="51"/>
      <c r="Y82" s="277"/>
      <c r="Z82" s="97"/>
      <c r="AA82" s="39"/>
      <c r="AB82" s="30"/>
      <c r="AC82" s="97"/>
      <c r="AD82" s="238"/>
      <c r="AE82" s="238"/>
      <c r="AF82" s="238"/>
      <c r="AG82" s="154">
        <f t="shared" si="5"/>
        <v>697.95</v>
      </c>
    </row>
    <row r="83" spans="2:33" ht="18" customHeight="1" x14ac:dyDescent="0.25">
      <c r="B83" s="8">
        <v>82</v>
      </c>
      <c r="C83" s="8" t="s">
        <v>198</v>
      </c>
      <c r="D83" s="8" t="s">
        <v>199</v>
      </c>
      <c r="E83" s="160">
        <f t="shared" si="4"/>
        <v>674.45</v>
      </c>
      <c r="F83" s="172"/>
      <c r="G83" s="190"/>
      <c r="H83" s="27"/>
      <c r="I83" s="37">
        <v>674.45</v>
      </c>
      <c r="J83" s="106"/>
      <c r="K83" s="39"/>
      <c r="L83" s="51"/>
      <c r="M83" s="30"/>
      <c r="N83" s="97"/>
      <c r="O83" s="261"/>
      <c r="P83" s="32"/>
      <c r="Q83" s="229"/>
      <c r="R83" s="31"/>
      <c r="S83" s="238"/>
      <c r="T83" s="277"/>
      <c r="U83" s="285"/>
      <c r="V83" s="293"/>
      <c r="W83" s="142"/>
      <c r="X83" s="51"/>
      <c r="Y83" s="277"/>
      <c r="Z83" s="97"/>
      <c r="AA83" s="39"/>
      <c r="AB83" s="30"/>
      <c r="AC83" s="97"/>
      <c r="AD83" s="238"/>
      <c r="AE83" s="238"/>
      <c r="AF83" s="238"/>
      <c r="AG83" s="154">
        <f t="shared" si="5"/>
        <v>674.45</v>
      </c>
    </row>
    <row r="84" spans="2:33" ht="18" customHeight="1" x14ac:dyDescent="0.25">
      <c r="B84" s="8">
        <v>83</v>
      </c>
      <c r="C84" s="8" t="s">
        <v>351</v>
      </c>
      <c r="D84" s="8" t="s">
        <v>97</v>
      </c>
      <c r="E84" s="160">
        <f t="shared" si="4"/>
        <v>663.88</v>
      </c>
      <c r="F84" s="172"/>
      <c r="G84" s="190"/>
      <c r="H84" s="27"/>
      <c r="I84" s="37"/>
      <c r="J84" s="106"/>
      <c r="K84" s="39"/>
      <c r="L84" s="51">
        <v>663.88</v>
      </c>
      <c r="M84" s="30"/>
      <c r="N84" s="97"/>
      <c r="O84" s="261"/>
      <c r="P84" s="32"/>
      <c r="Q84" s="229"/>
      <c r="R84" s="31"/>
      <c r="S84" s="238"/>
      <c r="T84" s="277"/>
      <c r="U84" s="285"/>
      <c r="V84" s="293"/>
      <c r="W84" s="142"/>
      <c r="X84" s="51"/>
      <c r="Y84" s="277"/>
      <c r="Z84" s="97"/>
      <c r="AA84" s="39"/>
      <c r="AB84" s="30"/>
      <c r="AC84" s="97"/>
      <c r="AD84" s="238"/>
      <c r="AE84" s="238"/>
      <c r="AF84" s="238"/>
      <c r="AG84" s="154">
        <f t="shared" si="5"/>
        <v>663.88</v>
      </c>
    </row>
    <row r="85" spans="2:33" ht="18" customHeight="1" x14ac:dyDescent="0.25">
      <c r="B85" s="8">
        <v>84</v>
      </c>
      <c r="C85" s="8" t="s">
        <v>381</v>
      </c>
      <c r="D85" s="8" t="s">
        <v>144</v>
      </c>
      <c r="E85" s="160">
        <f t="shared" si="4"/>
        <v>475.16999999999996</v>
      </c>
      <c r="M85" s="17">
        <v>303.14999999999998</v>
      </c>
      <c r="U85" s="286">
        <v>172.02</v>
      </c>
      <c r="AG85" s="154">
        <f t="shared" si="5"/>
        <v>475.16999999999996</v>
      </c>
    </row>
    <row r="86" spans="2:33" ht="18" customHeight="1" x14ac:dyDescent="0.25">
      <c r="B86" s="8">
        <v>85</v>
      </c>
      <c r="C86" s="8" t="s">
        <v>518</v>
      </c>
      <c r="D86" s="8" t="s">
        <v>519</v>
      </c>
      <c r="E86" s="160">
        <f t="shared" si="4"/>
        <v>464.13</v>
      </c>
      <c r="Q86" s="231">
        <v>464.13</v>
      </c>
      <c r="AG86" s="154">
        <f t="shared" si="5"/>
        <v>464.13</v>
      </c>
    </row>
    <row r="87" spans="2:33" ht="18" customHeight="1" x14ac:dyDescent="0.25">
      <c r="B87" s="8">
        <v>86</v>
      </c>
      <c r="C87" s="8" t="s">
        <v>792</v>
      </c>
      <c r="D87" s="100" t="s">
        <v>793</v>
      </c>
      <c r="E87" s="160">
        <f t="shared" si="4"/>
        <v>458.25</v>
      </c>
      <c r="F87" s="181"/>
      <c r="G87" s="190"/>
      <c r="H87" s="27"/>
      <c r="I87" s="37"/>
      <c r="J87" s="106"/>
      <c r="K87" s="39"/>
      <c r="L87" s="51"/>
      <c r="M87" s="30"/>
      <c r="N87" s="97"/>
      <c r="O87" s="261"/>
      <c r="P87" s="32"/>
      <c r="Q87" s="229"/>
      <c r="R87" s="31"/>
      <c r="S87" s="238"/>
      <c r="T87" s="277"/>
      <c r="U87" s="285"/>
      <c r="V87" s="293"/>
      <c r="W87" s="142"/>
      <c r="X87" s="51"/>
      <c r="Y87" s="277"/>
      <c r="Z87" s="97"/>
      <c r="AA87" s="39">
        <v>458.25</v>
      </c>
      <c r="AB87" s="30"/>
      <c r="AC87" s="97"/>
      <c r="AD87" s="238"/>
      <c r="AE87" s="238"/>
      <c r="AF87" s="238"/>
      <c r="AG87" s="154">
        <f t="shared" si="5"/>
        <v>458.25</v>
      </c>
    </row>
    <row r="88" spans="2:33" ht="18" customHeight="1" x14ac:dyDescent="0.25">
      <c r="B88" s="8">
        <v>87</v>
      </c>
      <c r="C88" s="8" t="s">
        <v>163</v>
      </c>
      <c r="D88" s="91" t="s">
        <v>698</v>
      </c>
      <c r="E88" s="160">
        <f t="shared" si="4"/>
        <v>420.18</v>
      </c>
      <c r="F88" s="172"/>
      <c r="G88" s="190"/>
      <c r="H88" s="27"/>
      <c r="I88" s="37"/>
      <c r="J88" s="106"/>
      <c r="K88" s="39"/>
      <c r="L88" s="51"/>
      <c r="M88" s="30"/>
      <c r="N88" s="97"/>
      <c r="O88" s="261"/>
      <c r="P88" s="32"/>
      <c r="Q88" s="229"/>
      <c r="R88" s="31"/>
      <c r="S88" s="238"/>
      <c r="T88" s="277"/>
      <c r="U88" s="285"/>
      <c r="V88" s="293"/>
      <c r="W88" s="142"/>
      <c r="X88" s="51"/>
      <c r="Y88" s="277"/>
      <c r="Z88" s="97">
        <v>420.18</v>
      </c>
      <c r="AA88" s="39"/>
      <c r="AB88" s="30"/>
      <c r="AC88" s="97"/>
      <c r="AD88" s="238"/>
      <c r="AE88" s="238"/>
      <c r="AF88" s="238"/>
      <c r="AG88" s="154">
        <f t="shared" si="5"/>
        <v>420.18</v>
      </c>
    </row>
    <row r="89" spans="2:33" ht="18" customHeight="1" x14ac:dyDescent="0.25">
      <c r="B89" s="8">
        <v>88</v>
      </c>
      <c r="C89" s="8" t="s">
        <v>814</v>
      </c>
      <c r="D89" s="8" t="s">
        <v>815</v>
      </c>
      <c r="E89" s="160">
        <f t="shared" si="4"/>
        <v>349.56</v>
      </c>
      <c r="AB89" s="17">
        <v>349.56</v>
      </c>
      <c r="AG89" s="154">
        <f t="shared" si="5"/>
        <v>349.56</v>
      </c>
    </row>
    <row r="90" spans="2:33" ht="18" customHeight="1" x14ac:dyDescent="0.25">
      <c r="B90" s="8">
        <v>89</v>
      </c>
      <c r="C90" s="8" t="s">
        <v>117</v>
      </c>
      <c r="D90" s="8" t="s">
        <v>405</v>
      </c>
      <c r="E90" s="160">
        <f t="shared" si="4"/>
        <v>319.60000000000002</v>
      </c>
      <c r="F90" s="172"/>
      <c r="G90" s="190"/>
      <c r="H90" s="27"/>
      <c r="I90" s="37"/>
      <c r="J90" s="106"/>
      <c r="K90" s="39"/>
      <c r="L90" s="51"/>
      <c r="M90" s="30"/>
      <c r="N90" s="97"/>
      <c r="O90" s="261">
        <v>319.60000000000002</v>
      </c>
      <c r="P90" s="32"/>
      <c r="Q90" s="229"/>
      <c r="R90" s="31"/>
      <c r="S90" s="238"/>
      <c r="T90" s="277"/>
      <c r="U90" s="285"/>
      <c r="V90" s="293"/>
      <c r="W90" s="142"/>
      <c r="X90" s="51"/>
      <c r="Y90" s="277"/>
      <c r="Z90" s="97"/>
      <c r="AA90" s="39"/>
      <c r="AB90" s="30"/>
      <c r="AC90" s="97"/>
      <c r="AD90" s="238"/>
      <c r="AE90" s="238"/>
      <c r="AF90" s="238"/>
      <c r="AG90" s="154">
        <f t="shared" si="5"/>
        <v>319.60000000000002</v>
      </c>
    </row>
    <row r="91" spans="2:33" ht="18" customHeight="1" x14ac:dyDescent="0.25">
      <c r="B91" s="8">
        <v>90</v>
      </c>
      <c r="C91" s="8" t="s">
        <v>603</v>
      </c>
      <c r="D91" s="8" t="s">
        <v>604</v>
      </c>
      <c r="E91" s="160">
        <f t="shared" si="4"/>
        <v>279.18</v>
      </c>
      <c r="F91" s="172"/>
      <c r="G91" s="198"/>
      <c r="H91" s="27"/>
      <c r="I91" s="37"/>
      <c r="J91" s="106"/>
      <c r="K91" s="39"/>
      <c r="L91" s="51"/>
      <c r="M91" s="30"/>
      <c r="N91" s="97"/>
      <c r="O91" s="261"/>
      <c r="P91" s="32"/>
      <c r="Q91" s="229"/>
      <c r="R91" s="31"/>
      <c r="S91" s="238">
        <v>279.18</v>
      </c>
      <c r="T91" s="277"/>
      <c r="U91" s="285"/>
      <c r="V91" s="293"/>
      <c r="W91" s="142"/>
      <c r="X91" s="51"/>
      <c r="Y91" s="277"/>
      <c r="Z91" s="97"/>
      <c r="AA91" s="39"/>
      <c r="AB91" s="30"/>
      <c r="AC91" s="97"/>
      <c r="AD91" s="238"/>
      <c r="AE91" s="238"/>
      <c r="AF91" s="238"/>
      <c r="AG91" s="154">
        <f t="shared" si="5"/>
        <v>279.18</v>
      </c>
    </row>
    <row r="92" spans="2:33" ht="18" customHeight="1" x14ac:dyDescent="0.25">
      <c r="B92" s="8">
        <v>91</v>
      </c>
      <c r="C92" s="8" t="s">
        <v>352</v>
      </c>
      <c r="D92" s="8" t="s">
        <v>183</v>
      </c>
      <c r="E92" s="160">
        <f t="shared" si="4"/>
        <v>265.55</v>
      </c>
      <c r="F92" s="172"/>
      <c r="G92" s="190"/>
      <c r="H92" s="27"/>
      <c r="I92" s="37"/>
      <c r="J92" s="106"/>
      <c r="K92" s="39"/>
      <c r="L92" s="51">
        <v>265.55</v>
      </c>
      <c r="M92" s="30"/>
      <c r="N92" s="97"/>
      <c r="O92" s="261"/>
      <c r="P92" s="32"/>
      <c r="Q92" s="229"/>
      <c r="R92" s="31"/>
      <c r="S92" s="238"/>
      <c r="T92" s="277"/>
      <c r="U92" s="285"/>
      <c r="V92" s="293"/>
      <c r="W92" s="142"/>
      <c r="X92" s="51"/>
      <c r="Y92" s="277"/>
      <c r="Z92" s="97"/>
      <c r="AA92" s="39"/>
      <c r="AB92" s="30"/>
      <c r="AC92" s="97"/>
      <c r="AD92" s="238"/>
      <c r="AE92" s="238"/>
      <c r="AF92" s="238"/>
      <c r="AG92" s="154">
        <f t="shared" si="5"/>
        <v>265.55</v>
      </c>
    </row>
    <row r="93" spans="2:33" ht="18" customHeight="1" x14ac:dyDescent="0.25">
      <c r="B93" s="8">
        <v>92</v>
      </c>
      <c r="C93" s="8" t="s">
        <v>520</v>
      </c>
      <c r="D93" s="8" t="s">
        <v>521</v>
      </c>
      <c r="E93" s="160">
        <f t="shared" si="4"/>
        <v>185.65</v>
      </c>
      <c r="F93" s="172"/>
      <c r="G93" s="190"/>
      <c r="H93" s="27"/>
      <c r="I93" s="37"/>
      <c r="J93" s="106"/>
      <c r="K93" s="39"/>
      <c r="L93" s="51"/>
      <c r="M93" s="30"/>
      <c r="N93" s="97"/>
      <c r="O93" s="261"/>
      <c r="P93" s="32"/>
      <c r="Q93" s="229">
        <v>185.65</v>
      </c>
      <c r="R93" s="31"/>
      <c r="S93" s="238"/>
      <c r="T93" s="277"/>
      <c r="U93" s="285"/>
      <c r="V93" s="293"/>
      <c r="W93" s="142"/>
      <c r="X93" s="51"/>
      <c r="Y93" s="277"/>
      <c r="Z93" s="97"/>
      <c r="AA93" s="39"/>
      <c r="AB93" s="30"/>
      <c r="AC93" s="97"/>
      <c r="AD93" s="238"/>
      <c r="AE93" s="238"/>
      <c r="AF93" s="238"/>
      <c r="AG93" s="154">
        <f t="shared" si="5"/>
        <v>185.65</v>
      </c>
    </row>
    <row r="94" spans="2:33" ht="18" customHeight="1" x14ac:dyDescent="0.25">
      <c r="B94" s="8">
        <v>93</v>
      </c>
      <c r="C94" s="8" t="s">
        <v>650</v>
      </c>
      <c r="D94" s="8" t="s">
        <v>196</v>
      </c>
      <c r="E94" s="160">
        <f t="shared" si="4"/>
        <v>172.02</v>
      </c>
      <c r="F94" s="172"/>
      <c r="G94" s="190"/>
      <c r="H94" s="27"/>
      <c r="I94" s="37"/>
      <c r="J94" s="106"/>
      <c r="K94" s="39"/>
      <c r="L94" s="51"/>
      <c r="M94" s="30"/>
      <c r="N94" s="97"/>
      <c r="O94" s="261"/>
      <c r="P94" s="32"/>
      <c r="Q94" s="229"/>
      <c r="R94" s="31"/>
      <c r="S94" s="238"/>
      <c r="T94" s="277"/>
      <c r="U94" s="285">
        <v>172.02</v>
      </c>
      <c r="V94" s="293"/>
      <c r="W94" s="142"/>
      <c r="X94" s="51"/>
      <c r="Y94" s="277"/>
      <c r="Z94" s="97"/>
      <c r="AA94" s="39"/>
      <c r="AB94" s="30"/>
      <c r="AC94" s="97"/>
      <c r="AD94" s="238"/>
      <c r="AE94" s="238"/>
      <c r="AF94" s="238"/>
      <c r="AG94" s="154">
        <f t="shared" si="5"/>
        <v>172.02</v>
      </c>
    </row>
    <row r="95" spans="2:33" ht="18" customHeight="1" x14ac:dyDescent="0.25">
      <c r="B95" s="8">
        <v>94</v>
      </c>
      <c r="C95" s="8" t="s">
        <v>680</v>
      </c>
      <c r="D95" s="91" t="s">
        <v>673</v>
      </c>
      <c r="E95" s="160">
        <f t="shared" si="4"/>
        <v>163.19999999999999</v>
      </c>
      <c r="F95" s="172"/>
      <c r="G95" s="190"/>
      <c r="H95" s="27"/>
      <c r="I95" s="37"/>
      <c r="J95" s="106"/>
      <c r="K95" s="39"/>
      <c r="L95" s="51"/>
      <c r="M95" s="30"/>
      <c r="N95" s="97"/>
      <c r="O95" s="261"/>
      <c r="P95" s="32"/>
      <c r="Q95" s="229"/>
      <c r="R95" s="31"/>
      <c r="S95" s="238"/>
      <c r="T95" s="277"/>
      <c r="U95" s="285"/>
      <c r="V95" s="293">
        <v>163.19999999999999</v>
      </c>
      <c r="W95" s="142"/>
      <c r="X95" s="51"/>
      <c r="Y95" s="277"/>
      <c r="Z95" s="97"/>
      <c r="AA95" s="39"/>
      <c r="AB95" s="30"/>
      <c r="AC95" s="97"/>
      <c r="AD95" s="238"/>
      <c r="AE95" s="238"/>
      <c r="AF95" s="238"/>
      <c r="AG95" s="154">
        <f t="shared" si="5"/>
        <v>163.19999999999999</v>
      </c>
    </row>
    <row r="96" spans="2:33" ht="18" customHeight="1" x14ac:dyDescent="0.25">
      <c r="B96" s="8">
        <v>95</v>
      </c>
      <c r="AG96" s="154">
        <f t="shared" ref="AG96:AG97" si="6">SUM(F96:AF96)</f>
        <v>0</v>
      </c>
    </row>
    <row r="97" spans="2:33" ht="18" customHeight="1" x14ac:dyDescent="0.25">
      <c r="B97" s="8">
        <v>96</v>
      </c>
      <c r="AG97" s="154">
        <f t="shared" si="6"/>
        <v>0</v>
      </c>
    </row>
    <row r="98" spans="2:33" ht="18" customHeight="1" x14ac:dyDescent="0.25"/>
  </sheetData>
  <sortState xmlns:xlrd2="http://schemas.microsoft.com/office/spreadsheetml/2017/richdata2" ref="A2:AG95">
    <sortCondition descending="1" ref="A2:A95"/>
  </sortState>
  <mergeCells count="1">
    <mergeCell ref="C1:D1"/>
  </mergeCells>
  <pageMargins left="0.7" right="0.7" top="0.75" bottom="0.75" header="0.3" footer="0.3"/>
  <pageSetup scale="53" fitToHeight="0" orientation="landscape" r:id="rId1"/>
  <rowBreaks count="1" manualBreakCount="1">
    <brk id="50" max="3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>
    <pageSetUpPr fitToPage="1"/>
  </sheetPr>
  <dimension ref="A1:AN116"/>
  <sheetViews>
    <sheetView tabSelected="1" view="pageBreakPreview" zoomScale="80" zoomScaleNormal="100" zoomScaleSheetLayoutView="80" workbookViewId="0">
      <selection activeCell="P23" sqref="P23"/>
    </sheetView>
  </sheetViews>
  <sheetFormatPr defaultColWidth="9.140625" defaultRowHeight="15.75" x14ac:dyDescent="0.25"/>
  <cols>
    <col min="1" max="1" width="4.7109375" style="13" customWidth="1"/>
    <col min="2" max="2" width="4.7109375" style="48" customWidth="1"/>
    <col min="3" max="3" width="14" style="48" customWidth="1"/>
    <col min="4" max="4" width="15.140625" style="8" customWidth="1"/>
    <col min="5" max="5" width="12.7109375" style="158" customWidth="1"/>
    <col min="6" max="6" width="12.7109375" style="172" hidden="1" customWidth="1"/>
    <col min="7" max="7" width="12.7109375" style="190" hidden="1" customWidth="1"/>
    <col min="8" max="8" width="12.7109375" style="27" hidden="1" customWidth="1"/>
    <col min="9" max="9" width="12.7109375" style="25" hidden="1" customWidth="1"/>
    <col min="10" max="10" width="12.7109375" style="107" hidden="1" customWidth="1"/>
    <col min="11" max="11" width="12.7109375" style="26" hidden="1" customWidth="1"/>
    <col min="12" max="12" width="12.7109375" style="12" hidden="1" customWidth="1"/>
    <col min="13" max="13" width="12.7109375" style="40" hidden="1" customWidth="1"/>
    <col min="14" max="14" width="12.7109375" style="98" hidden="1" customWidth="1"/>
    <col min="15" max="15" width="12.7109375" style="262" hidden="1" customWidth="1"/>
    <col min="16" max="16" width="12.7109375" style="19" customWidth="1"/>
    <col min="17" max="17" width="12.7109375" style="231" customWidth="1"/>
    <col min="18" max="18" width="12.7109375" style="18" customWidth="1"/>
    <col min="19" max="19" width="12.7109375" style="240" customWidth="1"/>
    <col min="20" max="20" width="12.7109375" style="278" customWidth="1"/>
    <col min="21" max="21" width="12.7109375" style="286" customWidth="1"/>
    <col min="22" max="22" width="12.7109375" style="294" customWidth="1"/>
    <col min="23" max="23" width="12.7109375" style="144" customWidth="1"/>
    <col min="24" max="24" width="12.7109375" style="12" customWidth="1"/>
    <col min="25" max="25" width="12.7109375" style="306" customWidth="1"/>
    <col min="26" max="26" width="12.7109375" style="26" customWidth="1"/>
    <col min="27" max="27" width="12.7109375" style="98" customWidth="1"/>
    <col min="28" max="28" width="12.7109375" style="33" customWidth="1"/>
    <col min="29" max="29" width="12.7109375" style="17" customWidth="1"/>
    <col min="30" max="30" width="12.7109375" style="98" customWidth="1"/>
    <col min="31" max="32" width="12.7109375" style="240" hidden="1" customWidth="1"/>
    <col min="33" max="33" width="12.7109375" style="154" customWidth="1"/>
    <col min="34" max="34" width="9.140625" style="13"/>
    <col min="35" max="35" width="24.85546875" style="13" customWidth="1"/>
    <col min="36" max="36" width="3.85546875" style="13" hidden="1" customWidth="1"/>
    <col min="37" max="37" width="9.28515625" style="13" hidden="1" customWidth="1"/>
    <col min="38" max="38" width="10.28515625" style="13" hidden="1" customWidth="1"/>
    <col min="39" max="39" width="23.28515625" style="13" customWidth="1"/>
    <col min="40" max="40" width="10.5703125" style="13" bestFit="1" customWidth="1"/>
    <col min="41" max="41" width="9.140625" style="13"/>
    <col min="42" max="42" width="12.85546875" style="13" customWidth="1"/>
    <col min="43" max="16384" width="9.140625" style="13"/>
  </cols>
  <sheetData>
    <row r="1" spans="1:40" ht="90" customHeight="1" x14ac:dyDescent="0.35">
      <c r="C1" s="354" t="s">
        <v>30</v>
      </c>
      <c r="D1" s="355"/>
      <c r="E1" s="156" t="s">
        <v>10</v>
      </c>
      <c r="F1" s="176" t="s">
        <v>35</v>
      </c>
      <c r="G1" s="194" t="s">
        <v>36</v>
      </c>
      <c r="H1" s="207" t="s">
        <v>37</v>
      </c>
      <c r="I1" s="123" t="s">
        <v>38</v>
      </c>
      <c r="J1" s="105" t="s">
        <v>207</v>
      </c>
      <c r="K1" s="214" t="s">
        <v>205</v>
      </c>
      <c r="L1" s="20" t="s">
        <v>206</v>
      </c>
      <c r="M1" s="222" t="s">
        <v>208</v>
      </c>
      <c r="N1" s="108" t="s">
        <v>209</v>
      </c>
      <c r="O1" s="260" t="s">
        <v>210</v>
      </c>
      <c r="P1" s="67" t="s">
        <v>430</v>
      </c>
      <c r="Q1" s="228" t="s">
        <v>476</v>
      </c>
      <c r="R1" s="138" t="s">
        <v>17</v>
      </c>
      <c r="S1" s="237" t="s">
        <v>573</v>
      </c>
      <c r="T1" s="276" t="s">
        <v>12</v>
      </c>
      <c r="U1" s="284" t="s">
        <v>641</v>
      </c>
      <c r="V1" s="292" t="s">
        <v>658</v>
      </c>
      <c r="W1" s="141" t="s">
        <v>659</v>
      </c>
      <c r="X1" s="20" t="s">
        <v>712</v>
      </c>
      <c r="Y1" s="251" t="s">
        <v>729</v>
      </c>
      <c r="Z1" s="307" t="s">
        <v>740</v>
      </c>
      <c r="AA1" s="108" t="s">
        <v>6</v>
      </c>
      <c r="AB1" s="66" t="s">
        <v>782</v>
      </c>
      <c r="AC1" s="64" t="s">
        <v>783</v>
      </c>
      <c r="AD1" s="108" t="s">
        <v>818</v>
      </c>
      <c r="AE1" s="237"/>
      <c r="AF1" s="237"/>
      <c r="AG1" s="156" t="s">
        <v>10</v>
      </c>
    </row>
    <row r="2" spans="1:40" ht="18" customHeight="1" x14ac:dyDescent="0.25">
      <c r="A2" s="13" t="s">
        <v>836</v>
      </c>
      <c r="B2" s="49">
        <v>1</v>
      </c>
      <c r="C2" s="258" t="s">
        <v>120</v>
      </c>
      <c r="D2" s="256" t="s">
        <v>128</v>
      </c>
      <c r="E2" s="154">
        <f t="shared" ref="E2:E33" si="0">AG2</f>
        <v>27509.329999999998</v>
      </c>
      <c r="F2" s="172">
        <v>3761.88</v>
      </c>
      <c r="I2" s="37"/>
      <c r="J2" s="106">
        <v>2189.0300000000002</v>
      </c>
      <c r="K2" s="39"/>
      <c r="L2" s="51">
        <v>1918.78</v>
      </c>
      <c r="M2" s="40">
        <v>1972.83</v>
      </c>
      <c r="N2" s="97"/>
      <c r="O2" s="261">
        <v>1692</v>
      </c>
      <c r="P2" s="32">
        <v>1303.97</v>
      </c>
      <c r="Q2" s="229"/>
      <c r="R2" s="31">
        <v>3945.65</v>
      </c>
      <c r="S2" s="238"/>
      <c r="T2" s="277">
        <v>2199.6</v>
      </c>
      <c r="U2" s="285">
        <v>245.34</v>
      </c>
      <c r="V2" s="293">
        <v>1169.3599999999999</v>
      </c>
      <c r="W2" s="142"/>
      <c r="X2" s="51">
        <v>3997.61</v>
      </c>
      <c r="Y2" s="305"/>
      <c r="Z2" s="39"/>
      <c r="AA2" s="97">
        <v>3113.28</v>
      </c>
      <c r="AB2" s="38"/>
      <c r="AC2" s="30"/>
      <c r="AD2" s="97"/>
      <c r="AE2" s="238"/>
      <c r="AF2" s="238"/>
      <c r="AG2" s="154">
        <f t="shared" ref="AG2:AG33" si="1">SUM(F2:AF2)</f>
        <v>27509.329999999998</v>
      </c>
    </row>
    <row r="3" spans="1:40" ht="18" customHeight="1" x14ac:dyDescent="0.25">
      <c r="A3" s="13" t="s">
        <v>836</v>
      </c>
      <c r="B3" s="49">
        <v>2</v>
      </c>
      <c r="C3" s="258" t="s">
        <v>527</v>
      </c>
      <c r="D3" s="270" t="s">
        <v>273</v>
      </c>
      <c r="E3" s="154">
        <f t="shared" si="0"/>
        <v>20084.330000000002</v>
      </c>
      <c r="I3" s="37"/>
      <c r="J3" s="106">
        <v>1617.98</v>
      </c>
      <c r="K3" s="39"/>
      <c r="L3" s="51"/>
      <c r="M3" s="40">
        <v>686.2</v>
      </c>
      <c r="N3" s="97"/>
      <c r="O3" s="261">
        <v>1945.8</v>
      </c>
      <c r="P3" s="32">
        <v>3720.14</v>
      </c>
      <c r="Q3" s="229">
        <v>334.88</v>
      </c>
      <c r="R3" s="31"/>
      <c r="S3" s="238">
        <v>1559.46</v>
      </c>
      <c r="T3" s="277">
        <v>2529.54</v>
      </c>
      <c r="U3" s="285"/>
      <c r="V3" s="293"/>
      <c r="W3" s="142">
        <v>3975.45</v>
      </c>
      <c r="X3" s="51"/>
      <c r="Y3" s="305"/>
      <c r="Z3" s="39"/>
      <c r="AA3" s="97">
        <v>1082.8800000000001</v>
      </c>
      <c r="AB3" s="38">
        <v>1292.5</v>
      </c>
      <c r="AC3" s="30">
        <v>1339.5</v>
      </c>
      <c r="AD3" s="97"/>
      <c r="AE3" s="238"/>
      <c r="AF3" s="238"/>
      <c r="AG3" s="154">
        <f t="shared" si="1"/>
        <v>20084.330000000002</v>
      </c>
    </row>
    <row r="4" spans="1:40" ht="18" customHeight="1" x14ac:dyDescent="0.25">
      <c r="A4" s="13" t="s">
        <v>836</v>
      </c>
      <c r="B4" s="49">
        <v>3</v>
      </c>
      <c r="C4" s="258" t="s">
        <v>122</v>
      </c>
      <c r="D4" s="256" t="s">
        <v>130</v>
      </c>
      <c r="E4" s="154">
        <f t="shared" si="0"/>
        <v>19370.069999999996</v>
      </c>
      <c r="F4" s="177">
        <v>2780.52</v>
      </c>
      <c r="G4" s="195"/>
      <c r="I4" s="37">
        <v>1010.5</v>
      </c>
      <c r="J4" s="106"/>
      <c r="K4" s="39">
        <v>1677.9</v>
      </c>
      <c r="L4" s="51">
        <v>1167.95</v>
      </c>
      <c r="M4" s="40">
        <v>1715.5</v>
      </c>
      <c r="N4" s="97"/>
      <c r="O4" s="261">
        <v>930.6</v>
      </c>
      <c r="P4" s="32"/>
      <c r="Q4" s="229"/>
      <c r="R4" s="31"/>
      <c r="S4" s="238">
        <v>1893.63</v>
      </c>
      <c r="T4" s="277"/>
      <c r="U4" s="285"/>
      <c r="V4" s="293"/>
      <c r="W4" s="142"/>
      <c r="X4" s="51">
        <v>3029.81</v>
      </c>
      <c r="Y4" s="305"/>
      <c r="Z4" s="39">
        <v>2538</v>
      </c>
      <c r="AA4" s="97"/>
      <c r="AB4" s="38">
        <v>1486.38</v>
      </c>
      <c r="AC4" s="30"/>
      <c r="AD4" s="97">
        <v>1139.28</v>
      </c>
      <c r="AE4" s="238"/>
      <c r="AF4" s="238"/>
      <c r="AG4" s="154">
        <f t="shared" si="1"/>
        <v>19370.069999999996</v>
      </c>
    </row>
    <row r="5" spans="1:40" ht="18" customHeight="1" x14ac:dyDescent="0.25">
      <c r="A5" s="13" t="s">
        <v>836</v>
      </c>
      <c r="B5" s="49">
        <v>4</v>
      </c>
      <c r="C5" s="258" t="s">
        <v>156</v>
      </c>
      <c r="D5" s="256" t="s">
        <v>157</v>
      </c>
      <c r="E5" s="154">
        <f t="shared" si="0"/>
        <v>14667.759999999998</v>
      </c>
      <c r="I5" s="37"/>
      <c r="J5" s="106"/>
      <c r="K5" s="39">
        <v>599.25</v>
      </c>
      <c r="L5" s="51">
        <v>166.85</v>
      </c>
      <c r="N5" s="97"/>
      <c r="O5" s="261">
        <v>676.8</v>
      </c>
      <c r="P5" s="32"/>
      <c r="Q5" s="229"/>
      <c r="R5" s="31"/>
      <c r="S5" s="238"/>
      <c r="T5" s="277">
        <v>1539.72</v>
      </c>
      <c r="U5" s="285">
        <v>2453.4</v>
      </c>
      <c r="V5" s="293"/>
      <c r="W5" s="142">
        <v>4011.92</v>
      </c>
      <c r="X5" s="51"/>
      <c r="Y5" s="305"/>
      <c r="Z5" s="39">
        <v>2918.7</v>
      </c>
      <c r="AA5" s="97">
        <v>2301.12</v>
      </c>
      <c r="AB5" s="38"/>
      <c r="AC5" s="30"/>
      <c r="AD5" s="97"/>
      <c r="AE5" s="238"/>
      <c r="AF5" s="238"/>
      <c r="AG5" s="154">
        <f t="shared" si="1"/>
        <v>14667.759999999998</v>
      </c>
    </row>
    <row r="6" spans="1:40" ht="18" customHeight="1" x14ac:dyDescent="0.25">
      <c r="A6" s="13" t="s">
        <v>836</v>
      </c>
      <c r="B6" s="49">
        <v>5</v>
      </c>
      <c r="C6" s="258" t="s">
        <v>318</v>
      </c>
      <c r="D6" s="256" t="s">
        <v>275</v>
      </c>
      <c r="E6" s="154">
        <f t="shared" si="0"/>
        <v>10920.04</v>
      </c>
      <c r="I6" s="37"/>
      <c r="J6" s="106"/>
      <c r="K6" s="39">
        <v>2756.55</v>
      </c>
      <c r="L6" s="51">
        <v>1668.5</v>
      </c>
      <c r="M6" s="40">
        <v>1458.18</v>
      </c>
      <c r="N6" s="97"/>
      <c r="O6" s="261">
        <v>1184.4000000000001</v>
      </c>
      <c r="P6" s="32">
        <v>2914.76</v>
      </c>
      <c r="Q6" s="229"/>
      <c r="R6" s="31"/>
      <c r="S6" s="238"/>
      <c r="T6" s="277"/>
      <c r="U6" s="285"/>
      <c r="V6" s="293"/>
      <c r="W6" s="142"/>
      <c r="X6" s="51"/>
      <c r="Y6" s="305"/>
      <c r="Z6" s="39"/>
      <c r="AA6" s="97"/>
      <c r="AB6" s="38"/>
      <c r="AC6" s="30">
        <v>937.65</v>
      </c>
      <c r="AD6" s="97"/>
      <c r="AE6" s="238"/>
      <c r="AF6" s="238"/>
      <c r="AG6" s="154">
        <f t="shared" si="1"/>
        <v>10920.04</v>
      </c>
      <c r="AI6" s="59"/>
      <c r="AK6" s="62"/>
      <c r="AL6" s="62"/>
      <c r="AM6" s="62"/>
    </row>
    <row r="7" spans="1:40" ht="18" customHeight="1" x14ac:dyDescent="0.25">
      <c r="A7" s="13" t="s">
        <v>836</v>
      </c>
      <c r="B7" s="49">
        <v>6</v>
      </c>
      <c r="C7" s="258" t="s">
        <v>475</v>
      </c>
      <c r="D7" s="256" t="s">
        <v>119</v>
      </c>
      <c r="E7" s="154">
        <f t="shared" si="0"/>
        <v>9022.32</v>
      </c>
      <c r="I7" s="37"/>
      <c r="J7" s="106"/>
      <c r="K7" s="39"/>
      <c r="L7" s="51"/>
      <c r="N7" s="97"/>
      <c r="O7" s="261"/>
      <c r="P7" s="32">
        <v>651.99</v>
      </c>
      <c r="Q7" s="229"/>
      <c r="R7" s="31"/>
      <c r="S7" s="238">
        <v>222.78</v>
      </c>
      <c r="T7" s="277"/>
      <c r="U7" s="285">
        <v>2821.41</v>
      </c>
      <c r="V7" s="293"/>
      <c r="W7" s="142">
        <v>838.86</v>
      </c>
      <c r="X7" s="51">
        <v>1687.49</v>
      </c>
      <c r="Y7" s="305"/>
      <c r="Z7" s="39"/>
      <c r="AA7" s="97">
        <v>1895.04</v>
      </c>
      <c r="AB7" s="38">
        <v>904.75</v>
      </c>
      <c r="AC7" s="30"/>
      <c r="AD7" s="97"/>
      <c r="AE7" s="238"/>
      <c r="AF7" s="238"/>
      <c r="AG7" s="154">
        <f t="shared" si="1"/>
        <v>9022.32</v>
      </c>
      <c r="AI7" s="59"/>
      <c r="AK7" s="62"/>
      <c r="AL7" s="62"/>
      <c r="AM7" s="62"/>
    </row>
    <row r="8" spans="1:40" ht="18" customHeight="1" x14ac:dyDescent="0.25">
      <c r="A8" s="13" t="s">
        <v>836</v>
      </c>
      <c r="B8" s="49">
        <v>7</v>
      </c>
      <c r="C8" s="258" t="s">
        <v>121</v>
      </c>
      <c r="D8" s="270" t="s">
        <v>129</v>
      </c>
      <c r="E8" s="154">
        <f t="shared" si="0"/>
        <v>8510.5299999999988</v>
      </c>
      <c r="F8" s="172">
        <v>3271.2</v>
      </c>
      <c r="G8" s="190">
        <v>915.33</v>
      </c>
      <c r="H8" s="27">
        <v>893</v>
      </c>
      <c r="I8" s="37"/>
      <c r="J8" s="106"/>
      <c r="K8" s="39"/>
      <c r="L8" s="51"/>
      <c r="N8" s="97"/>
      <c r="O8" s="261"/>
      <c r="P8" s="32"/>
      <c r="Q8" s="229"/>
      <c r="R8" s="31">
        <v>3431</v>
      </c>
      <c r="S8" s="238"/>
      <c r="T8" s="277"/>
      <c r="U8" s="285"/>
      <c r="V8" s="293"/>
      <c r="W8" s="142"/>
      <c r="X8" s="51"/>
      <c r="Y8" s="305"/>
      <c r="Z8" s="39"/>
      <c r="AA8" s="97"/>
      <c r="AB8" s="38"/>
      <c r="AC8" s="30"/>
      <c r="AD8" s="97"/>
      <c r="AE8" s="238"/>
      <c r="AF8" s="238"/>
      <c r="AG8" s="154">
        <f t="shared" si="1"/>
        <v>8510.5299999999988</v>
      </c>
      <c r="AI8" s="59"/>
      <c r="AK8" s="62"/>
      <c r="AL8" s="62"/>
      <c r="AM8" s="62"/>
    </row>
    <row r="9" spans="1:40" ht="18" customHeight="1" x14ac:dyDescent="0.25">
      <c r="A9" s="13" t="s">
        <v>836</v>
      </c>
      <c r="B9" s="49">
        <v>8</v>
      </c>
      <c r="C9" s="258" t="s">
        <v>681</v>
      </c>
      <c r="D9" s="270" t="s">
        <v>682</v>
      </c>
      <c r="E9" s="154">
        <f t="shared" si="0"/>
        <v>8186.9299999999994</v>
      </c>
      <c r="I9" s="37"/>
      <c r="J9" s="106"/>
      <c r="K9" s="39"/>
      <c r="L9" s="51"/>
      <c r="N9" s="97"/>
      <c r="O9" s="261"/>
      <c r="P9" s="32"/>
      <c r="Q9" s="229"/>
      <c r="R9" s="31"/>
      <c r="S9" s="238"/>
      <c r="T9" s="277"/>
      <c r="U9" s="285"/>
      <c r="V9" s="293">
        <v>3361.91</v>
      </c>
      <c r="W9" s="142"/>
      <c r="X9" s="51"/>
      <c r="Y9" s="305">
        <v>1816.08</v>
      </c>
      <c r="Z9" s="39">
        <v>1015.2</v>
      </c>
      <c r="AA9" s="97"/>
      <c r="AB9" s="38"/>
      <c r="AC9" s="30"/>
      <c r="AD9" s="97">
        <v>1993.74</v>
      </c>
      <c r="AE9" s="238"/>
      <c r="AF9" s="238"/>
      <c r="AG9" s="154">
        <f t="shared" si="1"/>
        <v>8186.9299999999994</v>
      </c>
      <c r="AI9" s="59"/>
      <c r="AK9" s="62"/>
      <c r="AL9" s="62"/>
      <c r="AM9" s="62"/>
    </row>
    <row r="10" spans="1:40" ht="18" customHeight="1" x14ac:dyDescent="0.25">
      <c r="A10" s="13" t="s">
        <v>836</v>
      </c>
      <c r="B10" s="49">
        <v>9</v>
      </c>
      <c r="C10" s="258" t="s">
        <v>683</v>
      </c>
      <c r="D10" s="256" t="s">
        <v>684</v>
      </c>
      <c r="E10" s="154">
        <f t="shared" si="0"/>
        <v>7778.0300000000007</v>
      </c>
      <c r="I10" s="37"/>
      <c r="J10" s="106"/>
      <c r="K10" s="39"/>
      <c r="L10" s="51"/>
      <c r="N10" s="97"/>
      <c r="O10" s="261"/>
      <c r="P10" s="32"/>
      <c r="Q10" s="229"/>
      <c r="R10" s="31"/>
      <c r="S10" s="238"/>
      <c r="T10" s="277"/>
      <c r="U10" s="285"/>
      <c r="V10" s="293">
        <v>2923.4</v>
      </c>
      <c r="W10" s="142"/>
      <c r="X10" s="51"/>
      <c r="Y10" s="305">
        <v>1579.2</v>
      </c>
      <c r="Z10" s="39"/>
      <c r="AA10" s="97"/>
      <c r="AB10" s="38"/>
      <c r="AC10" s="30"/>
      <c r="AD10" s="97">
        <v>3275.43</v>
      </c>
      <c r="AE10" s="238"/>
      <c r="AF10" s="238"/>
      <c r="AG10" s="154">
        <f t="shared" si="1"/>
        <v>7778.0300000000007</v>
      </c>
      <c r="AI10" s="59"/>
      <c r="AJ10" s="62"/>
      <c r="AK10" s="62"/>
      <c r="AL10" s="62"/>
      <c r="AM10" s="62"/>
    </row>
    <row r="11" spans="1:40" ht="18" customHeight="1" x14ac:dyDescent="0.25">
      <c r="A11" s="13" t="s">
        <v>836</v>
      </c>
      <c r="B11" s="49">
        <v>10</v>
      </c>
      <c r="C11" s="258" t="s">
        <v>469</v>
      </c>
      <c r="D11" s="257" t="s">
        <v>470</v>
      </c>
      <c r="E11" s="154">
        <f t="shared" si="0"/>
        <v>7154.34</v>
      </c>
      <c r="F11" s="173"/>
      <c r="G11" s="191"/>
      <c r="I11" s="37"/>
      <c r="J11" s="106"/>
      <c r="K11" s="39"/>
      <c r="L11" s="51"/>
      <c r="N11" s="97"/>
      <c r="O11" s="261"/>
      <c r="P11" s="32"/>
      <c r="Q11" s="229">
        <v>1339.5</v>
      </c>
      <c r="R11" s="31"/>
      <c r="S11" s="238">
        <v>2227.8000000000002</v>
      </c>
      <c r="T11" s="277">
        <v>1869.66</v>
      </c>
      <c r="U11" s="285">
        <v>1717.38</v>
      </c>
      <c r="V11" s="293"/>
      <c r="W11" s="142"/>
      <c r="X11" s="51"/>
      <c r="Y11" s="305"/>
      <c r="Z11" s="39"/>
      <c r="AA11" s="97"/>
      <c r="AB11" s="38"/>
      <c r="AC11" s="30"/>
      <c r="AD11" s="97"/>
      <c r="AE11" s="238"/>
      <c r="AF11" s="238"/>
      <c r="AG11" s="154">
        <f t="shared" si="1"/>
        <v>7154.34</v>
      </c>
      <c r="AI11" s="59"/>
      <c r="AJ11" s="62"/>
      <c r="AK11" s="62"/>
      <c r="AL11" s="62"/>
      <c r="AM11" s="62"/>
    </row>
    <row r="12" spans="1:40" ht="18" customHeight="1" x14ac:dyDescent="0.3">
      <c r="A12" s="13" t="s">
        <v>836</v>
      </c>
      <c r="B12" s="49">
        <v>11</v>
      </c>
      <c r="C12" s="258" t="s">
        <v>570</v>
      </c>
      <c r="D12" s="256" t="s">
        <v>542</v>
      </c>
      <c r="E12" s="154">
        <f t="shared" si="0"/>
        <v>5623.5499999999993</v>
      </c>
      <c r="I12" s="37"/>
      <c r="J12" s="106"/>
      <c r="K12" s="39"/>
      <c r="L12" s="51"/>
      <c r="N12" s="97"/>
      <c r="O12" s="261"/>
      <c r="P12" s="32"/>
      <c r="Q12" s="229"/>
      <c r="R12" s="31">
        <v>2916.35</v>
      </c>
      <c r="S12" s="238"/>
      <c r="T12" s="277"/>
      <c r="U12" s="285"/>
      <c r="V12" s="293"/>
      <c r="W12" s="142"/>
      <c r="X12" s="51"/>
      <c r="Y12" s="305"/>
      <c r="Z12" s="39"/>
      <c r="AA12" s="97">
        <v>2707.2</v>
      </c>
      <c r="AB12" s="38"/>
      <c r="AC12" s="30"/>
      <c r="AD12" s="97"/>
      <c r="AE12" s="238"/>
      <c r="AF12" s="238"/>
      <c r="AG12" s="154">
        <f t="shared" si="1"/>
        <v>5623.5499999999993</v>
      </c>
      <c r="AI12" s="75"/>
      <c r="AJ12" s="75"/>
      <c r="AK12" s="81"/>
      <c r="AL12" s="81"/>
      <c r="AM12" s="62"/>
    </row>
    <row r="13" spans="1:40" ht="18" customHeight="1" x14ac:dyDescent="0.3">
      <c r="A13" s="13" t="s">
        <v>836</v>
      </c>
      <c r="B13" s="49">
        <v>12</v>
      </c>
      <c r="C13" s="258" t="s">
        <v>126</v>
      </c>
      <c r="D13" s="270" t="s">
        <v>130</v>
      </c>
      <c r="E13" s="154">
        <f t="shared" si="0"/>
        <v>4781.08</v>
      </c>
      <c r="F13" s="172">
        <v>817.8</v>
      </c>
      <c r="G13" s="190">
        <v>433.58</v>
      </c>
      <c r="I13" s="37"/>
      <c r="J13" s="106"/>
      <c r="K13" s="39"/>
      <c r="L13" s="51"/>
      <c r="N13" s="97"/>
      <c r="O13" s="261"/>
      <c r="P13" s="32"/>
      <c r="Q13" s="229"/>
      <c r="R13" s="31">
        <v>1372.4</v>
      </c>
      <c r="S13" s="238"/>
      <c r="T13" s="277"/>
      <c r="U13" s="285"/>
      <c r="V13" s="293"/>
      <c r="W13" s="142"/>
      <c r="X13" s="51"/>
      <c r="Y13" s="305"/>
      <c r="Z13" s="39">
        <v>2157.3000000000002</v>
      </c>
      <c r="AA13" s="97"/>
      <c r="AB13" s="38"/>
      <c r="AC13" s="30"/>
      <c r="AD13" s="97"/>
      <c r="AE13" s="238"/>
      <c r="AF13" s="238"/>
      <c r="AG13" s="154">
        <f t="shared" si="1"/>
        <v>4781.08</v>
      </c>
      <c r="AI13" s="75"/>
      <c r="AJ13" s="75"/>
      <c r="AK13" s="81"/>
      <c r="AL13" s="81"/>
      <c r="AM13" s="62"/>
    </row>
    <row r="14" spans="1:40" ht="18" customHeight="1" x14ac:dyDescent="0.3">
      <c r="A14" s="13" t="s">
        <v>836</v>
      </c>
      <c r="B14" s="49">
        <v>13</v>
      </c>
      <c r="C14" s="258" t="s">
        <v>468</v>
      </c>
      <c r="D14" s="270" t="s">
        <v>366</v>
      </c>
      <c r="E14" s="154">
        <f t="shared" si="0"/>
        <v>2561.9699999999998</v>
      </c>
      <c r="I14" s="37"/>
      <c r="J14" s="106"/>
      <c r="K14" s="39"/>
      <c r="L14" s="51"/>
      <c r="N14" s="97"/>
      <c r="O14" s="261"/>
      <c r="P14" s="32"/>
      <c r="Q14" s="229"/>
      <c r="R14" s="31"/>
      <c r="S14" s="238">
        <v>2561.9699999999998</v>
      </c>
      <c r="T14" s="277"/>
      <c r="U14" s="285"/>
      <c r="V14" s="293"/>
      <c r="W14" s="142"/>
      <c r="X14" s="51"/>
      <c r="Y14" s="305"/>
      <c r="Z14" s="39"/>
      <c r="AA14" s="97"/>
      <c r="AB14" s="38"/>
      <c r="AC14" s="30"/>
      <c r="AD14" s="97"/>
      <c r="AE14" s="238"/>
      <c r="AF14" s="238"/>
      <c r="AG14" s="154">
        <f t="shared" si="1"/>
        <v>2561.9699999999998</v>
      </c>
      <c r="AI14" s="75"/>
      <c r="AJ14" s="75"/>
      <c r="AK14" s="81"/>
      <c r="AL14" s="81"/>
      <c r="AM14" s="62"/>
      <c r="AN14" s="62"/>
    </row>
    <row r="15" spans="1:40" ht="18" customHeight="1" x14ac:dyDescent="0.3">
      <c r="B15" s="49">
        <v>14</v>
      </c>
      <c r="C15" s="49" t="s">
        <v>125</v>
      </c>
      <c r="D15" s="8" t="s">
        <v>132</v>
      </c>
      <c r="E15" s="154">
        <f t="shared" si="0"/>
        <v>12911.760000000002</v>
      </c>
      <c r="F15" s="172">
        <v>1308.48</v>
      </c>
      <c r="G15" s="190">
        <v>1156.2</v>
      </c>
      <c r="H15" s="27">
        <v>1128</v>
      </c>
      <c r="I15" s="37">
        <v>101.05</v>
      </c>
      <c r="J15" s="106">
        <v>1046.93</v>
      </c>
      <c r="K15" s="39"/>
      <c r="L15" s="51"/>
      <c r="N15" s="97">
        <v>1124.48</v>
      </c>
      <c r="O15" s="261">
        <v>1438.2</v>
      </c>
      <c r="P15" s="32">
        <v>3988.61</v>
      </c>
      <c r="Q15" s="229"/>
      <c r="R15" s="31"/>
      <c r="S15" s="238">
        <v>891.12</v>
      </c>
      <c r="T15" s="277"/>
      <c r="U15" s="285"/>
      <c r="V15" s="293"/>
      <c r="W15" s="142"/>
      <c r="X15" s="51">
        <v>728.69</v>
      </c>
      <c r="Y15" s="305"/>
      <c r="Z15" s="39"/>
      <c r="AA15" s="97"/>
      <c r="AB15" s="38"/>
      <c r="AC15" s="30"/>
      <c r="AD15" s="97"/>
      <c r="AE15" s="238"/>
      <c r="AF15" s="238"/>
      <c r="AG15" s="154">
        <f t="shared" si="1"/>
        <v>12911.760000000002</v>
      </c>
      <c r="AI15" s="75"/>
      <c r="AJ15" s="75"/>
      <c r="AK15" s="75"/>
      <c r="AL15" s="81"/>
      <c r="AM15" s="62"/>
      <c r="AN15" s="62"/>
    </row>
    <row r="16" spans="1:40" ht="18" customHeight="1" x14ac:dyDescent="0.3">
      <c r="B16" s="49">
        <v>15</v>
      </c>
      <c r="C16" s="49" t="s">
        <v>123</v>
      </c>
      <c r="D16" s="8" t="s">
        <v>131</v>
      </c>
      <c r="E16" s="154">
        <f t="shared" si="0"/>
        <v>11160.16</v>
      </c>
      <c r="F16" s="172">
        <v>2289.84</v>
      </c>
      <c r="I16" s="37"/>
      <c r="J16" s="106"/>
      <c r="K16" s="39">
        <v>2397</v>
      </c>
      <c r="L16" s="51"/>
      <c r="M16" s="40">
        <v>943.53</v>
      </c>
      <c r="N16" s="97"/>
      <c r="O16" s="261">
        <v>423</v>
      </c>
      <c r="P16" s="32"/>
      <c r="Q16" s="229"/>
      <c r="R16" s="31">
        <v>2401.6999999999998</v>
      </c>
      <c r="S16" s="238"/>
      <c r="T16" s="277"/>
      <c r="U16" s="285"/>
      <c r="V16" s="293"/>
      <c r="W16" s="142"/>
      <c r="X16" s="51"/>
      <c r="Y16" s="305"/>
      <c r="Z16" s="39"/>
      <c r="AA16" s="97"/>
      <c r="AB16" s="38"/>
      <c r="AC16" s="30">
        <v>1138.58</v>
      </c>
      <c r="AD16" s="97">
        <v>1566.51</v>
      </c>
      <c r="AE16" s="238"/>
      <c r="AF16" s="238"/>
      <c r="AG16" s="154">
        <f t="shared" si="1"/>
        <v>11160.16</v>
      </c>
      <c r="AI16" s="75"/>
      <c r="AJ16" s="75"/>
      <c r="AK16" s="75"/>
      <c r="AL16" s="81"/>
      <c r="AM16" s="62"/>
      <c r="AN16" s="62"/>
    </row>
    <row r="17" spans="2:40" ht="18" customHeight="1" x14ac:dyDescent="0.3">
      <c r="B17" s="49">
        <v>16</v>
      </c>
      <c r="C17" s="49" t="s">
        <v>473</v>
      </c>
      <c r="D17" s="34" t="s">
        <v>474</v>
      </c>
      <c r="E17" s="154">
        <f t="shared" si="0"/>
        <v>10471.189999999999</v>
      </c>
      <c r="I17" s="37"/>
      <c r="J17" s="106"/>
      <c r="K17" s="39"/>
      <c r="L17" s="51"/>
      <c r="N17" s="97"/>
      <c r="O17" s="261"/>
      <c r="P17" s="32">
        <v>1342.32</v>
      </c>
      <c r="Q17" s="229"/>
      <c r="R17" s="31"/>
      <c r="S17" s="238"/>
      <c r="T17" s="277">
        <v>879.84</v>
      </c>
      <c r="U17" s="285">
        <v>2085.39</v>
      </c>
      <c r="V17" s="293"/>
      <c r="W17" s="142">
        <v>3209.54</v>
      </c>
      <c r="X17" s="51">
        <v>2954.1</v>
      </c>
      <c r="Y17" s="305"/>
      <c r="Z17" s="39"/>
      <c r="AA17" s="97"/>
      <c r="AB17" s="38"/>
      <c r="AC17" s="30"/>
      <c r="AD17" s="97"/>
      <c r="AE17" s="238"/>
      <c r="AF17" s="238"/>
      <c r="AG17" s="154">
        <f t="shared" si="1"/>
        <v>10471.189999999999</v>
      </c>
      <c r="AI17" s="75"/>
      <c r="AJ17" s="75"/>
      <c r="AK17" s="75"/>
      <c r="AL17" s="81"/>
      <c r="AM17" s="62"/>
      <c r="AN17" s="62"/>
    </row>
    <row r="18" spans="2:40" ht="18" customHeight="1" x14ac:dyDescent="0.25">
      <c r="B18" s="49">
        <v>17</v>
      </c>
      <c r="C18" s="49" t="s">
        <v>272</v>
      </c>
      <c r="D18" s="121" t="s">
        <v>110</v>
      </c>
      <c r="E18" s="154">
        <f t="shared" si="0"/>
        <v>8871.42</v>
      </c>
      <c r="I18" s="37"/>
      <c r="J18" s="106">
        <v>1903.5</v>
      </c>
      <c r="K18" s="39"/>
      <c r="L18" s="51">
        <v>1418.23</v>
      </c>
      <c r="N18" s="97"/>
      <c r="O18" s="261"/>
      <c r="P18" s="32">
        <v>2147.71</v>
      </c>
      <c r="Q18" s="229"/>
      <c r="R18" s="31"/>
      <c r="S18" s="238"/>
      <c r="T18" s="277"/>
      <c r="U18" s="285"/>
      <c r="V18" s="293"/>
      <c r="W18" s="142"/>
      <c r="X18" s="51">
        <v>3401.98</v>
      </c>
      <c r="Y18" s="305"/>
      <c r="Z18" s="39"/>
      <c r="AA18" s="97"/>
      <c r="AB18" s="38"/>
      <c r="AC18" s="30"/>
      <c r="AD18" s="97"/>
      <c r="AE18" s="238"/>
      <c r="AF18" s="238"/>
      <c r="AG18" s="154">
        <f t="shared" si="1"/>
        <v>8871.42</v>
      </c>
      <c r="AJ18" s="62"/>
      <c r="AK18" s="62"/>
      <c r="AL18" s="62"/>
      <c r="AM18" s="62"/>
      <c r="AN18" s="62"/>
    </row>
    <row r="19" spans="2:40" ht="18" customHeight="1" x14ac:dyDescent="0.25">
      <c r="B19" s="49">
        <v>18</v>
      </c>
      <c r="C19" s="49" t="s">
        <v>186</v>
      </c>
      <c r="D19" s="34" t="s">
        <v>110</v>
      </c>
      <c r="E19" s="154">
        <f t="shared" si="0"/>
        <v>4492.26</v>
      </c>
      <c r="H19" s="27">
        <v>658</v>
      </c>
      <c r="I19" s="37"/>
      <c r="J19" s="106"/>
      <c r="K19" s="39"/>
      <c r="L19" s="51"/>
      <c r="N19" s="97"/>
      <c r="O19" s="261"/>
      <c r="P19" s="32"/>
      <c r="Q19" s="229"/>
      <c r="R19" s="31"/>
      <c r="S19" s="238"/>
      <c r="T19" s="277"/>
      <c r="U19" s="285">
        <v>1349.37</v>
      </c>
      <c r="V19" s="293">
        <v>2484.89</v>
      </c>
      <c r="W19" s="142"/>
      <c r="X19" s="51"/>
      <c r="Y19" s="305"/>
      <c r="Z19" s="39"/>
      <c r="AA19" s="97"/>
      <c r="AB19" s="38"/>
      <c r="AC19" s="30"/>
      <c r="AD19" s="97"/>
      <c r="AE19" s="238"/>
      <c r="AF19" s="238"/>
      <c r="AG19" s="154">
        <f t="shared" si="1"/>
        <v>4492.26</v>
      </c>
      <c r="AJ19" s="62"/>
      <c r="AK19" s="62"/>
      <c r="AL19" s="62"/>
      <c r="AM19" s="62"/>
      <c r="AN19" s="62"/>
    </row>
    <row r="20" spans="2:40" ht="18" customHeight="1" x14ac:dyDescent="0.25">
      <c r="B20" s="49">
        <v>19</v>
      </c>
      <c r="C20" s="49" t="s">
        <v>113</v>
      </c>
      <c r="D20" s="102" t="s">
        <v>118</v>
      </c>
      <c r="E20" s="154">
        <f t="shared" si="0"/>
        <v>3822.98</v>
      </c>
      <c r="F20" s="178"/>
      <c r="I20" s="37"/>
      <c r="J20" s="106"/>
      <c r="K20" s="39"/>
      <c r="L20" s="51"/>
      <c r="N20" s="97"/>
      <c r="O20" s="261"/>
      <c r="P20" s="32"/>
      <c r="Q20" s="229"/>
      <c r="R20" s="31"/>
      <c r="S20" s="238"/>
      <c r="T20" s="277"/>
      <c r="U20" s="285"/>
      <c r="V20" s="293">
        <v>2046.38</v>
      </c>
      <c r="W20" s="142"/>
      <c r="X20" s="51"/>
      <c r="Y20" s="305"/>
      <c r="Z20" s="39">
        <v>1776.6</v>
      </c>
      <c r="AA20" s="97"/>
      <c r="AB20" s="38"/>
      <c r="AC20" s="30"/>
      <c r="AD20" s="97"/>
      <c r="AE20" s="238"/>
      <c r="AF20" s="238"/>
      <c r="AG20" s="154">
        <f t="shared" si="1"/>
        <v>3822.98</v>
      </c>
      <c r="AJ20" s="62"/>
      <c r="AK20" s="62"/>
      <c r="AL20" s="62"/>
      <c r="AM20" s="62"/>
      <c r="AN20" s="62"/>
    </row>
    <row r="21" spans="2:40" ht="18" customHeight="1" x14ac:dyDescent="0.25">
      <c r="B21" s="49">
        <v>20</v>
      </c>
      <c r="C21" s="49" t="s">
        <v>353</v>
      </c>
      <c r="D21" s="8" t="s">
        <v>354</v>
      </c>
      <c r="E21" s="154">
        <f t="shared" si="0"/>
        <v>3786.09</v>
      </c>
      <c r="I21" s="37"/>
      <c r="J21" s="106"/>
      <c r="K21" s="39"/>
      <c r="L21" s="51">
        <v>917.68</v>
      </c>
      <c r="N21" s="97"/>
      <c r="O21" s="261"/>
      <c r="P21" s="32"/>
      <c r="Q21" s="229"/>
      <c r="R21" s="31">
        <v>1887.05</v>
      </c>
      <c r="S21" s="238"/>
      <c r="T21" s="277"/>
      <c r="U21" s="285">
        <v>981.36</v>
      </c>
      <c r="V21" s="293"/>
      <c r="W21" s="142"/>
      <c r="X21" s="51"/>
      <c r="Y21" s="305"/>
      <c r="Z21" s="39"/>
      <c r="AA21" s="97"/>
      <c r="AB21" s="38"/>
      <c r="AC21" s="30"/>
      <c r="AD21" s="97"/>
      <c r="AE21" s="238"/>
      <c r="AF21" s="238"/>
      <c r="AG21" s="154">
        <f t="shared" si="1"/>
        <v>3786.09</v>
      </c>
      <c r="AK21" s="62"/>
      <c r="AL21" s="62"/>
      <c r="AM21" s="62"/>
      <c r="AN21" s="62"/>
    </row>
    <row r="22" spans="2:40" ht="18" customHeight="1" x14ac:dyDescent="0.25">
      <c r="B22" s="49">
        <v>21</v>
      </c>
      <c r="C22" s="49" t="s">
        <v>605</v>
      </c>
      <c r="D22" s="8" t="s">
        <v>606</v>
      </c>
      <c r="E22" s="154">
        <f t="shared" si="0"/>
        <v>3405.1499999999996</v>
      </c>
      <c r="I22" s="37"/>
      <c r="J22" s="106"/>
      <c r="K22" s="39"/>
      <c r="L22" s="51"/>
      <c r="N22" s="97"/>
      <c r="O22" s="261"/>
      <c r="P22" s="32"/>
      <c r="Q22" s="229"/>
      <c r="R22" s="31"/>
      <c r="S22" s="238">
        <v>556.95000000000005</v>
      </c>
      <c r="T22" s="277"/>
      <c r="U22" s="285"/>
      <c r="V22" s="293"/>
      <c r="W22" s="142"/>
      <c r="X22" s="51"/>
      <c r="Y22" s="305"/>
      <c r="Z22" s="39"/>
      <c r="AA22" s="97"/>
      <c r="AB22" s="38"/>
      <c r="AC22" s="30"/>
      <c r="AD22" s="97">
        <v>2848.2</v>
      </c>
      <c r="AE22" s="238"/>
      <c r="AF22" s="238"/>
      <c r="AG22" s="154">
        <f t="shared" si="1"/>
        <v>3405.1499999999996</v>
      </c>
      <c r="AK22" s="62"/>
      <c r="AL22" s="62"/>
      <c r="AM22" s="62"/>
      <c r="AN22" s="62"/>
    </row>
    <row r="23" spans="2:40" ht="18" customHeight="1" x14ac:dyDescent="0.25">
      <c r="B23" s="49">
        <v>22</v>
      </c>
      <c r="C23" s="49" t="s">
        <v>703</v>
      </c>
      <c r="D23" s="102" t="s">
        <v>643</v>
      </c>
      <c r="E23" s="154">
        <f t="shared" si="0"/>
        <v>3203.15</v>
      </c>
      <c r="I23" s="37"/>
      <c r="J23" s="106"/>
      <c r="K23" s="39"/>
      <c r="L23" s="51"/>
      <c r="N23" s="97"/>
      <c r="O23" s="261"/>
      <c r="P23" s="32"/>
      <c r="Q23" s="229"/>
      <c r="R23" s="31"/>
      <c r="S23" s="238"/>
      <c r="T23" s="277"/>
      <c r="U23" s="285"/>
      <c r="V23" s="293"/>
      <c r="W23" s="142">
        <v>1714.19</v>
      </c>
      <c r="X23" s="51"/>
      <c r="Y23" s="305"/>
      <c r="Z23" s="39"/>
      <c r="AA23" s="97">
        <v>1488.96</v>
      </c>
      <c r="AB23" s="38"/>
      <c r="AC23" s="30"/>
      <c r="AD23" s="97"/>
      <c r="AE23" s="238"/>
      <c r="AF23" s="238"/>
      <c r="AG23" s="154">
        <f t="shared" si="1"/>
        <v>3203.15</v>
      </c>
      <c r="AK23" s="62"/>
      <c r="AL23" s="62"/>
      <c r="AM23" s="62"/>
      <c r="AN23" s="62"/>
    </row>
    <row r="24" spans="2:40" ht="18" customHeight="1" x14ac:dyDescent="0.35">
      <c r="B24" s="49">
        <v>23</v>
      </c>
      <c r="C24" s="49" t="s">
        <v>471</v>
      </c>
      <c r="D24" s="8" t="s">
        <v>472</v>
      </c>
      <c r="E24" s="154">
        <f t="shared" si="0"/>
        <v>3106.52</v>
      </c>
      <c r="I24" s="37"/>
      <c r="J24" s="106"/>
      <c r="K24" s="39"/>
      <c r="L24" s="51"/>
      <c r="N24" s="97"/>
      <c r="O24" s="261"/>
      <c r="P24" s="32">
        <v>3106.52</v>
      </c>
      <c r="Q24" s="229"/>
      <c r="R24" s="31"/>
      <c r="S24" s="238"/>
      <c r="T24" s="277"/>
      <c r="U24" s="285"/>
      <c r="V24" s="293"/>
      <c r="W24" s="142"/>
      <c r="X24" s="51"/>
      <c r="Y24" s="305"/>
      <c r="Z24" s="39"/>
      <c r="AA24" s="97"/>
      <c r="AB24" s="38"/>
      <c r="AC24" s="30"/>
      <c r="AD24" s="97"/>
      <c r="AE24" s="238"/>
      <c r="AF24" s="238"/>
      <c r="AG24" s="154">
        <f t="shared" si="1"/>
        <v>3106.52</v>
      </c>
      <c r="AI24" s="58"/>
      <c r="AJ24" s="62"/>
    </row>
    <row r="25" spans="2:40" ht="18" customHeight="1" x14ac:dyDescent="0.35">
      <c r="B25" s="49">
        <v>24</v>
      </c>
      <c r="C25" s="49" t="s">
        <v>687</v>
      </c>
      <c r="D25" s="8" t="s">
        <v>452</v>
      </c>
      <c r="E25" s="154">
        <f t="shared" si="0"/>
        <v>2931.97</v>
      </c>
      <c r="I25" s="37"/>
      <c r="J25" s="106"/>
      <c r="K25" s="39"/>
      <c r="L25" s="51"/>
      <c r="N25" s="97"/>
      <c r="O25" s="261"/>
      <c r="P25" s="32"/>
      <c r="Q25" s="229"/>
      <c r="R25" s="31"/>
      <c r="S25" s="238"/>
      <c r="T25" s="277"/>
      <c r="U25" s="285"/>
      <c r="V25" s="293">
        <v>511</v>
      </c>
      <c r="W25" s="142"/>
      <c r="X25" s="51"/>
      <c r="Y25" s="305"/>
      <c r="Z25" s="39"/>
      <c r="AA25" s="97"/>
      <c r="AB25" s="38"/>
      <c r="AC25" s="30"/>
      <c r="AD25" s="97">
        <v>2420.9699999999998</v>
      </c>
      <c r="AE25" s="238"/>
      <c r="AF25" s="238"/>
      <c r="AG25" s="154">
        <f t="shared" si="1"/>
        <v>2931.97</v>
      </c>
      <c r="AI25" s="58"/>
      <c r="AJ25" s="62"/>
    </row>
    <row r="26" spans="2:40" ht="18" customHeight="1" x14ac:dyDescent="0.35">
      <c r="B26" s="49">
        <v>25</v>
      </c>
      <c r="C26" s="49" t="s">
        <v>319</v>
      </c>
      <c r="D26" s="34" t="s">
        <v>320</v>
      </c>
      <c r="E26" s="154">
        <f t="shared" si="0"/>
        <v>2931.3900000000003</v>
      </c>
      <c r="I26" s="37"/>
      <c r="J26" s="106"/>
      <c r="K26" s="39">
        <v>1318.35</v>
      </c>
      <c r="L26" s="51"/>
      <c r="N26" s="97"/>
      <c r="O26" s="261"/>
      <c r="P26" s="32"/>
      <c r="Q26" s="229"/>
      <c r="R26" s="31"/>
      <c r="S26" s="238"/>
      <c r="T26" s="277"/>
      <c r="U26" s="285"/>
      <c r="V26" s="293"/>
      <c r="W26" s="142"/>
      <c r="X26" s="51"/>
      <c r="Y26" s="305">
        <v>1342.32</v>
      </c>
      <c r="Z26" s="39"/>
      <c r="AA26" s="97">
        <v>270.72000000000003</v>
      </c>
      <c r="AB26" s="38"/>
      <c r="AC26" s="30"/>
      <c r="AD26" s="97"/>
      <c r="AE26" s="238"/>
      <c r="AF26" s="238"/>
      <c r="AG26" s="154">
        <f t="shared" si="1"/>
        <v>2931.3900000000003</v>
      </c>
      <c r="AI26" s="58"/>
    </row>
    <row r="27" spans="2:40" ht="18" customHeight="1" x14ac:dyDescent="0.35">
      <c r="B27" s="49">
        <v>26</v>
      </c>
      <c r="C27" s="49" t="s">
        <v>160</v>
      </c>
      <c r="D27" s="34" t="s">
        <v>134</v>
      </c>
      <c r="E27" s="154">
        <f t="shared" si="0"/>
        <v>2798.8599999999997</v>
      </c>
      <c r="G27" s="190">
        <v>1397.08</v>
      </c>
      <c r="I27" s="37">
        <v>858.93</v>
      </c>
      <c r="J27" s="106"/>
      <c r="K27" s="39"/>
      <c r="L27" s="51"/>
      <c r="N27" s="97">
        <v>542.85</v>
      </c>
      <c r="O27" s="261"/>
      <c r="P27" s="32"/>
      <c r="Q27" s="229"/>
      <c r="R27" s="31"/>
      <c r="S27" s="238"/>
      <c r="T27" s="277"/>
      <c r="U27" s="285"/>
      <c r="V27" s="293"/>
      <c r="W27" s="142"/>
      <c r="X27" s="51"/>
      <c r="Y27" s="305"/>
      <c r="Z27" s="39"/>
      <c r="AA27" s="97"/>
      <c r="AB27" s="38"/>
      <c r="AC27" s="30"/>
      <c r="AD27" s="97"/>
      <c r="AE27" s="238"/>
      <c r="AF27" s="238"/>
      <c r="AG27" s="154">
        <f t="shared" si="1"/>
        <v>2798.8599999999997</v>
      </c>
      <c r="AI27" s="58"/>
    </row>
    <row r="28" spans="2:40" ht="18" customHeight="1" x14ac:dyDescent="0.35">
      <c r="B28" s="49">
        <v>27</v>
      </c>
      <c r="C28" s="49" t="s">
        <v>200</v>
      </c>
      <c r="D28" s="8" t="s">
        <v>276</v>
      </c>
      <c r="E28" s="154">
        <f t="shared" si="0"/>
        <v>2798.85</v>
      </c>
      <c r="I28" s="37"/>
      <c r="J28" s="106">
        <v>761.4</v>
      </c>
      <c r="K28" s="39">
        <v>2037.45</v>
      </c>
      <c r="L28" s="51"/>
      <c r="N28" s="97"/>
      <c r="O28" s="261"/>
      <c r="P28" s="32"/>
      <c r="Q28" s="229"/>
      <c r="R28" s="31"/>
      <c r="S28" s="238"/>
      <c r="T28" s="277"/>
      <c r="U28" s="285"/>
      <c r="V28" s="293"/>
      <c r="W28" s="142"/>
      <c r="X28" s="51"/>
      <c r="Y28" s="305"/>
      <c r="Z28" s="39"/>
      <c r="AA28" s="97"/>
      <c r="AB28" s="38"/>
      <c r="AC28" s="30"/>
      <c r="AD28" s="97"/>
      <c r="AE28" s="238"/>
      <c r="AF28" s="238"/>
      <c r="AG28" s="154">
        <f t="shared" si="1"/>
        <v>2798.85</v>
      </c>
      <c r="AI28" s="58"/>
    </row>
    <row r="29" spans="2:40" ht="18" customHeight="1" x14ac:dyDescent="0.25">
      <c r="B29" s="49">
        <v>28</v>
      </c>
      <c r="C29" s="49" t="s">
        <v>518</v>
      </c>
      <c r="D29" s="34" t="s">
        <v>519</v>
      </c>
      <c r="E29" s="154">
        <f t="shared" si="0"/>
        <v>2765.7200000000003</v>
      </c>
      <c r="Q29" s="231">
        <v>1540.43</v>
      </c>
      <c r="S29" s="240">
        <v>1225.29</v>
      </c>
      <c r="AG29" s="154">
        <f t="shared" si="1"/>
        <v>2765.7200000000003</v>
      </c>
    </row>
    <row r="30" spans="2:40" ht="18" customHeight="1" x14ac:dyDescent="0.25">
      <c r="B30" s="49">
        <v>29</v>
      </c>
      <c r="C30" s="49" t="s">
        <v>727</v>
      </c>
      <c r="D30" s="91" t="s">
        <v>479</v>
      </c>
      <c r="E30" s="154">
        <f t="shared" si="0"/>
        <v>2664.29</v>
      </c>
      <c r="I30" s="37"/>
      <c r="J30" s="106"/>
      <c r="K30" s="39"/>
      <c r="L30" s="51"/>
      <c r="N30" s="97"/>
      <c r="O30" s="261"/>
      <c r="P30" s="32"/>
      <c r="Q30" s="229"/>
      <c r="R30" s="31"/>
      <c r="S30" s="238"/>
      <c r="T30" s="277"/>
      <c r="U30" s="285"/>
      <c r="V30" s="293"/>
      <c r="W30" s="142"/>
      <c r="X30" s="51">
        <v>2664.29</v>
      </c>
      <c r="Y30" s="305"/>
      <c r="Z30" s="39"/>
      <c r="AA30" s="97"/>
      <c r="AB30" s="38"/>
      <c r="AC30" s="30"/>
      <c r="AD30" s="97"/>
      <c r="AE30" s="238"/>
      <c r="AF30" s="238"/>
      <c r="AG30" s="154">
        <f t="shared" si="1"/>
        <v>2664.29</v>
      </c>
    </row>
    <row r="31" spans="2:40" ht="18" customHeight="1" x14ac:dyDescent="0.25">
      <c r="B31" s="49">
        <v>30</v>
      </c>
      <c r="C31" s="49" t="s">
        <v>184</v>
      </c>
      <c r="D31" s="121" t="s">
        <v>185</v>
      </c>
      <c r="E31" s="154">
        <f t="shared" si="0"/>
        <v>2525.08</v>
      </c>
      <c r="H31" s="27">
        <v>1363</v>
      </c>
      <c r="I31" s="37">
        <v>1162.08</v>
      </c>
      <c r="J31" s="106"/>
      <c r="K31" s="39"/>
      <c r="L31" s="51"/>
      <c r="N31" s="97"/>
      <c r="O31" s="261"/>
      <c r="P31" s="32"/>
      <c r="Q31" s="229"/>
      <c r="R31" s="31"/>
      <c r="S31" s="238"/>
      <c r="T31" s="277"/>
      <c r="U31" s="285"/>
      <c r="V31" s="293"/>
      <c r="W31" s="142"/>
      <c r="X31" s="51"/>
      <c r="Y31" s="305"/>
      <c r="Z31" s="39"/>
      <c r="AA31" s="97"/>
      <c r="AB31" s="38"/>
      <c r="AC31" s="30"/>
      <c r="AD31" s="97"/>
      <c r="AE31" s="238"/>
      <c r="AF31" s="238"/>
      <c r="AG31" s="154">
        <f t="shared" si="1"/>
        <v>2525.08</v>
      </c>
    </row>
    <row r="32" spans="2:40" ht="18" customHeight="1" x14ac:dyDescent="0.25">
      <c r="B32" s="49">
        <v>31</v>
      </c>
      <c r="C32" s="49" t="s">
        <v>321</v>
      </c>
      <c r="D32" s="8" t="s">
        <v>322</v>
      </c>
      <c r="E32" s="154">
        <f t="shared" si="0"/>
        <v>2493.3999999999996</v>
      </c>
      <c r="I32" s="37"/>
      <c r="J32" s="106"/>
      <c r="K32" s="39">
        <v>958.8</v>
      </c>
      <c r="L32" s="51">
        <v>417.13</v>
      </c>
      <c r="N32" s="97"/>
      <c r="O32" s="261">
        <v>169.2</v>
      </c>
      <c r="P32" s="32"/>
      <c r="Q32" s="229"/>
      <c r="R32" s="31"/>
      <c r="S32" s="238"/>
      <c r="T32" s="277"/>
      <c r="U32" s="285"/>
      <c r="V32" s="293"/>
      <c r="W32" s="142">
        <v>948.27</v>
      </c>
      <c r="X32" s="51"/>
      <c r="Y32" s="305"/>
      <c r="Z32" s="39"/>
      <c r="AA32" s="97"/>
      <c r="AB32" s="38"/>
      <c r="AC32" s="30"/>
      <c r="AD32" s="97"/>
      <c r="AE32" s="238"/>
      <c r="AF32" s="238"/>
      <c r="AG32" s="154">
        <f t="shared" si="1"/>
        <v>2493.3999999999996</v>
      </c>
    </row>
    <row r="33" spans="2:33" s="425" customFormat="1" ht="18" customHeight="1" thickBot="1" x14ac:dyDescent="0.3">
      <c r="B33" s="504">
        <v>32</v>
      </c>
      <c r="C33" s="504" t="s">
        <v>685</v>
      </c>
      <c r="D33" s="505" t="s">
        <v>686</v>
      </c>
      <c r="E33" s="386">
        <f t="shared" si="0"/>
        <v>2476.4299999999998</v>
      </c>
      <c r="F33" s="387"/>
      <c r="G33" s="388"/>
      <c r="H33" s="389"/>
      <c r="I33" s="440"/>
      <c r="J33" s="441"/>
      <c r="K33" s="456"/>
      <c r="L33" s="455"/>
      <c r="M33" s="394"/>
      <c r="N33" s="445"/>
      <c r="O33" s="446"/>
      <c r="P33" s="447"/>
      <c r="Q33" s="448"/>
      <c r="R33" s="449"/>
      <c r="S33" s="450"/>
      <c r="T33" s="451"/>
      <c r="U33" s="452"/>
      <c r="V33" s="453">
        <v>1607.87</v>
      </c>
      <c r="W33" s="454"/>
      <c r="X33" s="455"/>
      <c r="Y33" s="506">
        <v>868.56</v>
      </c>
      <c r="Z33" s="456"/>
      <c r="AA33" s="445"/>
      <c r="AB33" s="507"/>
      <c r="AC33" s="444"/>
      <c r="AD33" s="445"/>
      <c r="AE33" s="450"/>
      <c r="AF33" s="450"/>
      <c r="AG33" s="386">
        <f t="shared" si="1"/>
        <v>2476.4299999999998</v>
      </c>
    </row>
    <row r="34" spans="2:33" ht="18" customHeight="1" x14ac:dyDescent="0.25">
      <c r="B34" s="502">
        <v>33</v>
      </c>
      <c r="C34" s="502" t="s">
        <v>640</v>
      </c>
      <c r="D34" s="413" t="s">
        <v>57</v>
      </c>
      <c r="E34" s="157">
        <f t="shared" ref="E34:E65" si="2">AG34</f>
        <v>2456.8000000000002</v>
      </c>
      <c r="F34" s="173"/>
      <c r="G34" s="191"/>
      <c r="H34" s="56"/>
      <c r="I34" s="319"/>
      <c r="J34" s="320"/>
      <c r="K34" s="321"/>
      <c r="L34" s="322"/>
      <c r="M34" s="44"/>
      <c r="N34" s="337"/>
      <c r="O34" s="338"/>
      <c r="P34" s="339"/>
      <c r="Q34" s="340"/>
      <c r="R34" s="341"/>
      <c r="S34" s="416"/>
      <c r="T34" s="431">
        <v>549.9</v>
      </c>
      <c r="U34" s="432"/>
      <c r="V34" s="423">
        <v>511</v>
      </c>
      <c r="W34" s="417"/>
      <c r="X34" s="322"/>
      <c r="Y34" s="503"/>
      <c r="Z34" s="321">
        <v>1395.9</v>
      </c>
      <c r="AA34" s="337"/>
      <c r="AB34" s="415"/>
      <c r="AC34" s="349"/>
      <c r="AD34" s="337"/>
      <c r="AE34" s="416"/>
      <c r="AF34" s="416"/>
      <c r="AG34" s="157">
        <f t="shared" ref="AG34:AG65" si="3">SUM(F34:AF34)</f>
        <v>2456.8000000000002</v>
      </c>
    </row>
    <row r="35" spans="2:33" ht="18" customHeight="1" x14ac:dyDescent="0.25">
      <c r="B35" s="49">
        <v>34</v>
      </c>
      <c r="C35" s="49" t="s">
        <v>638</v>
      </c>
      <c r="D35" s="34" t="s">
        <v>639</v>
      </c>
      <c r="E35" s="154">
        <f t="shared" si="2"/>
        <v>2359.21</v>
      </c>
      <c r="T35" s="278">
        <v>1209.78</v>
      </c>
      <c r="X35" s="12">
        <v>613.63</v>
      </c>
      <c r="AC35" s="17">
        <v>535.79999999999995</v>
      </c>
      <c r="AG35" s="154">
        <f t="shared" si="3"/>
        <v>2359.21</v>
      </c>
    </row>
    <row r="36" spans="2:33" ht="18" customHeight="1" x14ac:dyDescent="0.25">
      <c r="B36" s="49">
        <v>35</v>
      </c>
      <c r="C36" s="49" t="s">
        <v>117</v>
      </c>
      <c r="D36" s="8" t="s">
        <v>405</v>
      </c>
      <c r="E36" s="154">
        <f t="shared" si="2"/>
        <v>2237.21</v>
      </c>
      <c r="I36" s="37"/>
      <c r="J36" s="106"/>
      <c r="K36" s="39"/>
      <c r="L36" s="51"/>
      <c r="N36" s="97"/>
      <c r="O36" s="261"/>
      <c r="P36" s="32"/>
      <c r="Q36" s="229">
        <v>1138.58</v>
      </c>
      <c r="R36" s="31"/>
      <c r="S36" s="238"/>
      <c r="T36" s="277"/>
      <c r="U36" s="285"/>
      <c r="V36" s="293"/>
      <c r="W36" s="142"/>
      <c r="X36" s="51"/>
      <c r="Y36" s="305"/>
      <c r="Z36" s="39"/>
      <c r="AA36" s="97"/>
      <c r="AB36" s="38">
        <v>1098.6300000000001</v>
      </c>
      <c r="AC36" s="30"/>
      <c r="AD36" s="97"/>
      <c r="AE36" s="238"/>
      <c r="AF36" s="238"/>
      <c r="AG36" s="154">
        <f t="shared" si="3"/>
        <v>2237.21</v>
      </c>
    </row>
    <row r="37" spans="2:33" ht="18" customHeight="1" x14ac:dyDescent="0.25">
      <c r="B37" s="49">
        <v>36</v>
      </c>
      <c r="C37" s="49" t="s">
        <v>124</v>
      </c>
      <c r="D37" s="102" t="s">
        <v>55</v>
      </c>
      <c r="E37" s="154">
        <f t="shared" si="2"/>
        <v>2019.1200000000001</v>
      </c>
      <c r="F37" s="172">
        <v>1799.16</v>
      </c>
      <c r="I37" s="37"/>
      <c r="J37" s="106"/>
      <c r="K37" s="39"/>
      <c r="L37" s="51"/>
      <c r="N37" s="97"/>
      <c r="O37" s="261"/>
      <c r="P37" s="32"/>
      <c r="Q37" s="229"/>
      <c r="R37" s="31"/>
      <c r="S37" s="238"/>
      <c r="T37" s="277">
        <v>219.96</v>
      </c>
      <c r="U37" s="285"/>
      <c r="V37" s="293"/>
      <c r="W37" s="142"/>
      <c r="X37" s="51"/>
      <c r="Y37" s="305"/>
      <c r="Z37" s="39"/>
      <c r="AA37" s="97"/>
      <c r="AB37" s="38"/>
      <c r="AC37" s="30"/>
      <c r="AD37" s="97"/>
      <c r="AE37" s="238"/>
      <c r="AF37" s="238"/>
      <c r="AG37" s="154">
        <f t="shared" si="3"/>
        <v>2019.1200000000001</v>
      </c>
    </row>
    <row r="38" spans="2:33" ht="18" customHeight="1" x14ac:dyDescent="0.25">
      <c r="B38" s="49">
        <v>37</v>
      </c>
      <c r="C38" s="49" t="s">
        <v>274</v>
      </c>
      <c r="D38" s="34" t="s">
        <v>275</v>
      </c>
      <c r="E38" s="154">
        <f t="shared" si="2"/>
        <v>1999.85</v>
      </c>
      <c r="I38" s="37"/>
      <c r="J38" s="106">
        <v>1332.45</v>
      </c>
      <c r="K38" s="39"/>
      <c r="L38" s="51">
        <v>667.4</v>
      </c>
      <c r="N38" s="97"/>
      <c r="O38" s="261"/>
      <c r="P38" s="32"/>
      <c r="Q38" s="229"/>
      <c r="R38" s="31"/>
      <c r="S38" s="238"/>
      <c r="T38" s="277"/>
      <c r="U38" s="285"/>
      <c r="V38" s="293"/>
      <c r="W38" s="142"/>
      <c r="X38" s="51"/>
      <c r="Y38" s="305"/>
      <c r="Z38" s="39"/>
      <c r="AA38" s="97"/>
      <c r="AB38" s="38"/>
      <c r="AC38" s="30"/>
      <c r="AD38" s="97"/>
      <c r="AE38" s="238"/>
      <c r="AF38" s="238"/>
      <c r="AG38" s="154">
        <f t="shared" si="3"/>
        <v>1999.85</v>
      </c>
    </row>
    <row r="39" spans="2:33" ht="18" customHeight="1" x14ac:dyDescent="0.25">
      <c r="B39" s="49">
        <v>38</v>
      </c>
      <c r="C39" s="49" t="s">
        <v>187</v>
      </c>
      <c r="D39" s="8" t="s">
        <v>134</v>
      </c>
      <c r="E39" s="154">
        <f t="shared" si="2"/>
        <v>1867.08</v>
      </c>
      <c r="H39" s="27">
        <v>423</v>
      </c>
      <c r="I39" s="37">
        <v>707.35</v>
      </c>
      <c r="J39" s="106"/>
      <c r="K39" s="39"/>
      <c r="L39" s="51"/>
      <c r="N39" s="97">
        <v>736.73</v>
      </c>
      <c r="O39" s="261"/>
      <c r="P39" s="32"/>
      <c r="Q39" s="229"/>
      <c r="R39" s="31"/>
      <c r="S39" s="238"/>
      <c r="T39" s="277"/>
      <c r="U39" s="285"/>
      <c r="V39" s="293"/>
      <c r="W39" s="142"/>
      <c r="X39" s="51"/>
      <c r="Y39" s="305"/>
      <c r="Z39" s="39"/>
      <c r="AA39" s="97"/>
      <c r="AB39" s="38"/>
      <c r="AC39" s="30"/>
      <c r="AD39" s="97"/>
      <c r="AE39" s="238"/>
      <c r="AF39" s="238"/>
      <c r="AG39" s="154">
        <f t="shared" si="3"/>
        <v>1867.08</v>
      </c>
    </row>
    <row r="40" spans="2:33" ht="18" customHeight="1" x14ac:dyDescent="0.25">
      <c r="B40" s="49">
        <v>39</v>
      </c>
      <c r="C40" s="49" t="s">
        <v>524</v>
      </c>
      <c r="D40" s="8" t="s">
        <v>525</v>
      </c>
      <c r="E40" s="154">
        <f t="shared" si="2"/>
        <v>1775.85</v>
      </c>
      <c r="I40" s="37"/>
      <c r="J40" s="106"/>
      <c r="K40" s="39"/>
      <c r="L40" s="51"/>
      <c r="N40" s="97"/>
      <c r="O40" s="261"/>
      <c r="P40" s="32"/>
      <c r="Q40" s="229">
        <v>535.79999999999995</v>
      </c>
      <c r="R40" s="31"/>
      <c r="S40" s="238"/>
      <c r="T40" s="277"/>
      <c r="U40" s="285"/>
      <c r="V40" s="293"/>
      <c r="W40" s="142">
        <v>1240.05</v>
      </c>
      <c r="X40" s="51"/>
      <c r="Y40" s="305"/>
      <c r="Z40" s="39"/>
      <c r="AA40" s="97"/>
      <c r="AB40" s="38"/>
      <c r="AC40" s="30"/>
      <c r="AD40" s="97"/>
      <c r="AE40" s="238"/>
      <c r="AF40" s="238"/>
      <c r="AG40" s="154">
        <f t="shared" si="3"/>
        <v>1775.85</v>
      </c>
    </row>
    <row r="41" spans="2:33" ht="18" customHeight="1" x14ac:dyDescent="0.25">
      <c r="B41" s="49">
        <v>40</v>
      </c>
      <c r="C41" s="49" t="s">
        <v>383</v>
      </c>
      <c r="D41" s="8" t="s">
        <v>265</v>
      </c>
      <c r="E41" s="154">
        <f t="shared" si="2"/>
        <v>1711.98</v>
      </c>
      <c r="I41" s="37"/>
      <c r="J41" s="106"/>
      <c r="K41" s="39"/>
      <c r="L41" s="51"/>
      <c r="M41" s="40">
        <v>171.55</v>
      </c>
      <c r="N41" s="97"/>
      <c r="O41" s="261"/>
      <c r="P41" s="32"/>
      <c r="Q41" s="229"/>
      <c r="R41" s="31"/>
      <c r="S41" s="238"/>
      <c r="T41" s="277"/>
      <c r="U41" s="285"/>
      <c r="V41" s="293"/>
      <c r="W41" s="142"/>
      <c r="X41" s="51"/>
      <c r="Y41" s="305"/>
      <c r="Z41" s="39"/>
      <c r="AA41" s="97"/>
      <c r="AB41" s="38"/>
      <c r="AC41" s="30">
        <v>1540.43</v>
      </c>
      <c r="AD41" s="97"/>
      <c r="AE41" s="238"/>
      <c r="AF41" s="238"/>
      <c r="AG41" s="154">
        <f t="shared" si="3"/>
        <v>1711.98</v>
      </c>
    </row>
    <row r="42" spans="2:33" ht="18" customHeight="1" x14ac:dyDescent="0.25">
      <c r="B42" s="49">
        <v>41</v>
      </c>
      <c r="C42" s="49" t="s">
        <v>161</v>
      </c>
      <c r="D42" s="121" t="s">
        <v>162</v>
      </c>
      <c r="E42" s="154">
        <f t="shared" si="2"/>
        <v>1646.18</v>
      </c>
      <c r="G42" s="190">
        <v>674.45</v>
      </c>
      <c r="H42" s="27">
        <v>235</v>
      </c>
      <c r="I42" s="37"/>
      <c r="J42" s="106"/>
      <c r="K42" s="39"/>
      <c r="L42" s="51"/>
      <c r="N42" s="97"/>
      <c r="O42" s="261"/>
      <c r="P42" s="32"/>
      <c r="Q42" s="229"/>
      <c r="R42" s="31"/>
      <c r="S42" s="238"/>
      <c r="T42" s="277"/>
      <c r="U42" s="285"/>
      <c r="V42" s="293"/>
      <c r="W42" s="142"/>
      <c r="X42" s="51"/>
      <c r="Y42" s="305"/>
      <c r="Z42" s="39"/>
      <c r="AA42" s="97"/>
      <c r="AB42" s="38"/>
      <c r="AC42" s="30">
        <v>736.73</v>
      </c>
      <c r="AD42" s="97"/>
      <c r="AE42" s="238"/>
      <c r="AF42" s="238"/>
      <c r="AG42" s="154">
        <f t="shared" si="3"/>
        <v>1646.18</v>
      </c>
    </row>
    <row r="43" spans="2:33" ht="18" customHeight="1" x14ac:dyDescent="0.25">
      <c r="B43" s="49">
        <v>42</v>
      </c>
      <c r="C43" s="49" t="s">
        <v>201</v>
      </c>
      <c r="D43" s="121" t="s">
        <v>202</v>
      </c>
      <c r="E43" s="154">
        <f t="shared" si="2"/>
        <v>1492.72</v>
      </c>
      <c r="I43" s="37">
        <v>404.2</v>
      </c>
      <c r="J43" s="106"/>
      <c r="K43" s="39"/>
      <c r="L43" s="51"/>
      <c r="N43" s="97">
        <v>930.6</v>
      </c>
      <c r="O43" s="261"/>
      <c r="P43" s="32"/>
      <c r="Q43" s="229"/>
      <c r="R43" s="31"/>
      <c r="S43" s="238"/>
      <c r="T43" s="277"/>
      <c r="U43" s="285"/>
      <c r="V43" s="293"/>
      <c r="W43" s="142"/>
      <c r="X43" s="51"/>
      <c r="Y43" s="305">
        <v>157.91999999999999</v>
      </c>
      <c r="Z43" s="39"/>
      <c r="AA43" s="97"/>
      <c r="AB43" s="38"/>
      <c r="AC43" s="30"/>
      <c r="AD43" s="97"/>
      <c r="AE43" s="238"/>
      <c r="AF43" s="238"/>
      <c r="AG43" s="154">
        <f t="shared" si="3"/>
        <v>1492.72</v>
      </c>
    </row>
    <row r="44" spans="2:33" ht="18" customHeight="1" x14ac:dyDescent="0.25">
      <c r="B44" s="49">
        <v>43</v>
      </c>
      <c r="C44" s="49" t="s">
        <v>651</v>
      </c>
      <c r="D44" s="34" t="s">
        <v>584</v>
      </c>
      <c r="E44" s="154">
        <f t="shared" si="2"/>
        <v>1424.1000000000001</v>
      </c>
      <c r="F44" s="173"/>
      <c r="G44" s="191"/>
      <c r="I44" s="37"/>
      <c r="J44" s="106"/>
      <c r="K44" s="39"/>
      <c r="L44" s="51"/>
      <c r="N44" s="97"/>
      <c r="O44" s="261"/>
      <c r="P44" s="32"/>
      <c r="Q44" s="229"/>
      <c r="R44" s="31"/>
      <c r="S44" s="238"/>
      <c r="T44" s="277"/>
      <c r="U44" s="285">
        <v>613.35</v>
      </c>
      <c r="V44" s="293"/>
      <c r="W44" s="142"/>
      <c r="X44" s="51"/>
      <c r="Y44" s="305"/>
      <c r="Z44" s="39"/>
      <c r="AA44" s="97">
        <v>676.8</v>
      </c>
      <c r="AB44" s="38"/>
      <c r="AC44" s="30">
        <v>133.94999999999999</v>
      </c>
      <c r="AD44" s="97"/>
      <c r="AE44" s="238"/>
      <c r="AF44" s="238"/>
      <c r="AG44" s="154">
        <f t="shared" si="3"/>
        <v>1424.1000000000001</v>
      </c>
    </row>
    <row r="45" spans="2:33" ht="18" customHeight="1" x14ac:dyDescent="0.25">
      <c r="B45" s="49">
        <v>44</v>
      </c>
      <c r="C45" s="49" t="s">
        <v>649</v>
      </c>
      <c r="D45" s="8" t="s">
        <v>87</v>
      </c>
      <c r="E45" s="154">
        <f t="shared" si="2"/>
        <v>1276.52</v>
      </c>
      <c r="I45" s="37"/>
      <c r="J45" s="106"/>
      <c r="K45" s="39"/>
      <c r="L45" s="51"/>
      <c r="N45" s="97"/>
      <c r="O45" s="261"/>
      <c r="P45" s="32"/>
      <c r="Q45" s="229"/>
      <c r="R45" s="31"/>
      <c r="S45" s="238"/>
      <c r="T45" s="277"/>
      <c r="U45" s="285"/>
      <c r="V45" s="293"/>
      <c r="W45" s="142">
        <v>1276.52</v>
      </c>
      <c r="X45" s="51"/>
      <c r="Y45" s="305"/>
      <c r="Z45" s="39"/>
      <c r="AA45" s="97"/>
      <c r="AB45" s="38"/>
      <c r="AC45" s="30"/>
      <c r="AD45" s="97"/>
      <c r="AE45" s="238"/>
      <c r="AF45" s="238"/>
      <c r="AG45" s="154">
        <f t="shared" si="3"/>
        <v>1276.52</v>
      </c>
    </row>
    <row r="46" spans="2:33" ht="18" customHeight="1" x14ac:dyDescent="0.25">
      <c r="B46" s="49">
        <v>45</v>
      </c>
      <c r="C46" s="49" t="s">
        <v>69</v>
      </c>
      <c r="D46" s="102" t="s">
        <v>382</v>
      </c>
      <c r="E46" s="154">
        <f t="shared" si="2"/>
        <v>1200.8499999999999</v>
      </c>
      <c r="F46" s="178"/>
      <c r="I46" s="37"/>
      <c r="J46" s="106"/>
      <c r="K46" s="39"/>
      <c r="L46" s="51"/>
      <c r="M46" s="40">
        <v>1200.8499999999999</v>
      </c>
      <c r="N46" s="97"/>
      <c r="O46" s="261"/>
      <c r="P46" s="32"/>
      <c r="Q46" s="229"/>
      <c r="R46" s="31"/>
      <c r="S46" s="238"/>
      <c r="T46" s="277"/>
      <c r="U46" s="285"/>
      <c r="V46" s="293"/>
      <c r="W46" s="142"/>
      <c r="X46" s="51"/>
      <c r="Y46" s="305"/>
      <c r="Z46" s="39"/>
      <c r="AA46" s="97"/>
      <c r="AB46" s="38"/>
      <c r="AC46" s="30"/>
      <c r="AD46" s="97"/>
      <c r="AE46" s="238"/>
      <c r="AF46" s="238"/>
      <c r="AG46" s="154">
        <f t="shared" si="3"/>
        <v>1200.8499999999999</v>
      </c>
    </row>
    <row r="47" spans="2:33" ht="18" customHeight="1" x14ac:dyDescent="0.25">
      <c r="B47" s="49">
        <v>46</v>
      </c>
      <c r="C47" s="49" t="s">
        <v>734</v>
      </c>
      <c r="D47" s="121" t="s">
        <v>735</v>
      </c>
      <c r="E47" s="154">
        <f t="shared" si="2"/>
        <v>1105.44</v>
      </c>
      <c r="I47" s="37"/>
      <c r="J47" s="106"/>
      <c r="K47" s="39"/>
      <c r="L47" s="51"/>
      <c r="N47" s="97"/>
      <c r="O47" s="261"/>
      <c r="P47" s="32"/>
      <c r="Q47" s="229"/>
      <c r="R47" s="31"/>
      <c r="S47" s="238"/>
      <c r="T47" s="277"/>
      <c r="U47" s="285"/>
      <c r="V47" s="293"/>
      <c r="W47" s="142"/>
      <c r="X47" s="51"/>
      <c r="Y47" s="305">
        <v>1105.44</v>
      </c>
      <c r="Z47" s="39"/>
      <c r="AA47" s="97"/>
      <c r="AB47" s="38"/>
      <c r="AC47" s="30"/>
      <c r="AD47" s="97"/>
      <c r="AE47" s="238"/>
      <c r="AF47" s="238"/>
      <c r="AG47" s="154">
        <f t="shared" si="3"/>
        <v>1105.44</v>
      </c>
    </row>
    <row r="48" spans="2:33" ht="18" customHeight="1" x14ac:dyDescent="0.25">
      <c r="B48" s="49">
        <v>47</v>
      </c>
      <c r="C48" s="49" t="s">
        <v>127</v>
      </c>
      <c r="D48" s="8" t="s">
        <v>55</v>
      </c>
      <c r="E48" s="154">
        <f t="shared" si="2"/>
        <v>1040.82</v>
      </c>
      <c r="F48" s="172">
        <v>327.12</v>
      </c>
      <c r="I48" s="37"/>
      <c r="J48" s="106"/>
      <c r="K48" s="39"/>
      <c r="L48" s="51"/>
      <c r="M48" s="40">
        <v>428.88</v>
      </c>
      <c r="N48" s="97"/>
      <c r="O48" s="261"/>
      <c r="P48" s="32"/>
      <c r="Q48" s="229"/>
      <c r="R48" s="31"/>
      <c r="S48" s="238"/>
      <c r="T48" s="277"/>
      <c r="U48" s="285"/>
      <c r="V48" s="293"/>
      <c r="W48" s="142"/>
      <c r="X48" s="51"/>
      <c r="Y48" s="305"/>
      <c r="Z48" s="39"/>
      <c r="AA48" s="97"/>
      <c r="AB48" s="38"/>
      <c r="AC48" s="30"/>
      <c r="AD48" s="97">
        <v>284.82</v>
      </c>
      <c r="AE48" s="238"/>
      <c r="AF48" s="238"/>
      <c r="AG48" s="154">
        <f t="shared" si="3"/>
        <v>1040.82</v>
      </c>
    </row>
    <row r="49" spans="2:33" ht="18" customHeight="1" x14ac:dyDescent="0.25">
      <c r="B49" s="49">
        <v>48</v>
      </c>
      <c r="C49" s="49" t="s">
        <v>184</v>
      </c>
      <c r="D49" s="34" t="s">
        <v>702</v>
      </c>
      <c r="E49" s="154">
        <f t="shared" si="2"/>
        <v>1021.22</v>
      </c>
      <c r="W49" s="144">
        <v>1021.22</v>
      </c>
      <c r="AG49" s="154">
        <f t="shared" si="3"/>
        <v>1021.22</v>
      </c>
    </row>
    <row r="50" spans="2:33" ht="18" customHeight="1" x14ac:dyDescent="0.25">
      <c r="B50" s="49">
        <v>49</v>
      </c>
      <c r="C50" s="49" t="s">
        <v>467</v>
      </c>
      <c r="D50" s="8" t="s">
        <v>193</v>
      </c>
      <c r="E50" s="154">
        <f t="shared" si="2"/>
        <v>937.65</v>
      </c>
      <c r="I50" s="37"/>
      <c r="J50" s="106"/>
      <c r="K50" s="39"/>
      <c r="L50" s="51"/>
      <c r="N50" s="97"/>
      <c r="O50" s="261"/>
      <c r="P50" s="32"/>
      <c r="Q50" s="229">
        <v>937.65</v>
      </c>
      <c r="R50" s="31"/>
      <c r="S50" s="238"/>
      <c r="T50" s="277"/>
      <c r="U50" s="285"/>
      <c r="V50" s="293"/>
      <c r="W50" s="142"/>
      <c r="X50" s="51"/>
      <c r="Y50" s="305"/>
      <c r="Z50" s="39"/>
      <c r="AA50" s="97"/>
      <c r="AB50" s="38"/>
      <c r="AC50" s="30"/>
      <c r="AD50" s="97"/>
      <c r="AE50" s="238"/>
      <c r="AF50" s="238"/>
      <c r="AG50" s="154">
        <f t="shared" si="3"/>
        <v>937.65</v>
      </c>
    </row>
    <row r="51" spans="2:33" ht="18" customHeight="1" x14ac:dyDescent="0.25">
      <c r="B51" s="49">
        <v>50</v>
      </c>
      <c r="C51" s="49" t="s">
        <v>571</v>
      </c>
      <c r="D51" s="8" t="s">
        <v>559</v>
      </c>
      <c r="E51" s="154">
        <f t="shared" si="2"/>
        <v>857.75</v>
      </c>
      <c r="I51" s="37"/>
      <c r="J51" s="106"/>
      <c r="K51" s="39"/>
      <c r="L51" s="51"/>
      <c r="N51" s="97"/>
      <c r="O51" s="261"/>
      <c r="P51" s="32"/>
      <c r="Q51" s="229"/>
      <c r="R51" s="31">
        <v>857.75</v>
      </c>
      <c r="S51" s="238"/>
      <c r="T51" s="277"/>
      <c r="U51" s="285"/>
      <c r="V51" s="293"/>
      <c r="W51" s="142"/>
      <c r="X51" s="51"/>
      <c r="Y51" s="305"/>
      <c r="Z51" s="39"/>
      <c r="AA51" s="97"/>
      <c r="AB51" s="38"/>
      <c r="AC51" s="30"/>
      <c r="AD51" s="97"/>
      <c r="AE51" s="238"/>
      <c r="AF51" s="238"/>
      <c r="AG51" s="154">
        <f t="shared" si="3"/>
        <v>857.75</v>
      </c>
    </row>
    <row r="52" spans="2:33" ht="18" customHeight="1" x14ac:dyDescent="0.25">
      <c r="B52" s="49">
        <v>51</v>
      </c>
      <c r="C52" s="49" t="s">
        <v>522</v>
      </c>
      <c r="D52" s="34" t="s">
        <v>523</v>
      </c>
      <c r="E52" s="154">
        <f t="shared" si="2"/>
        <v>736.73</v>
      </c>
      <c r="I52" s="37"/>
      <c r="J52" s="106"/>
      <c r="K52" s="39"/>
      <c r="L52" s="51"/>
      <c r="N52" s="97"/>
      <c r="O52" s="261"/>
      <c r="P52" s="32"/>
      <c r="Q52" s="229">
        <v>736.73</v>
      </c>
      <c r="R52" s="31"/>
      <c r="S52" s="238"/>
      <c r="T52" s="277"/>
      <c r="U52" s="285"/>
      <c r="V52" s="293"/>
      <c r="W52" s="142"/>
      <c r="X52" s="51"/>
      <c r="Y52" s="305"/>
      <c r="Z52" s="39"/>
      <c r="AA52" s="97"/>
      <c r="AB52" s="38"/>
      <c r="AC52" s="30"/>
      <c r="AD52" s="97"/>
      <c r="AE52" s="238"/>
      <c r="AF52" s="238"/>
      <c r="AG52" s="154">
        <f t="shared" si="3"/>
        <v>736.73</v>
      </c>
    </row>
    <row r="53" spans="2:33" ht="18" customHeight="1" x14ac:dyDescent="0.25">
      <c r="B53" s="49">
        <v>52</v>
      </c>
      <c r="C53" s="49" t="s">
        <v>828</v>
      </c>
      <c r="D53" s="8" t="s">
        <v>829</v>
      </c>
      <c r="E53" s="154">
        <f t="shared" si="2"/>
        <v>712.05</v>
      </c>
      <c r="I53" s="37"/>
      <c r="J53" s="106"/>
      <c r="K53" s="39"/>
      <c r="L53" s="51"/>
      <c r="N53" s="97"/>
      <c r="O53" s="261"/>
      <c r="P53" s="32"/>
      <c r="Q53" s="229"/>
      <c r="R53" s="31"/>
      <c r="S53" s="238"/>
      <c r="T53" s="277"/>
      <c r="U53" s="285"/>
      <c r="V53" s="293"/>
      <c r="W53" s="142"/>
      <c r="X53" s="51"/>
      <c r="Y53" s="305"/>
      <c r="Z53" s="39"/>
      <c r="AA53" s="97"/>
      <c r="AB53" s="38"/>
      <c r="AC53" s="30"/>
      <c r="AD53" s="97">
        <v>712.05</v>
      </c>
      <c r="AE53" s="238"/>
      <c r="AF53" s="238"/>
      <c r="AG53" s="154">
        <f t="shared" si="3"/>
        <v>712.05</v>
      </c>
    </row>
    <row r="54" spans="2:33" ht="18" customHeight="1" x14ac:dyDescent="0.25">
      <c r="B54" s="49">
        <v>53</v>
      </c>
      <c r="C54" s="49" t="s">
        <v>794</v>
      </c>
      <c r="D54" s="102" t="s">
        <v>795</v>
      </c>
      <c r="E54" s="154">
        <f t="shared" si="2"/>
        <v>710.88</v>
      </c>
      <c r="F54" s="178"/>
      <c r="I54" s="37"/>
      <c r="J54" s="106"/>
      <c r="K54" s="39"/>
      <c r="L54" s="51"/>
      <c r="N54" s="97"/>
      <c r="O54" s="261"/>
      <c r="P54" s="32"/>
      <c r="Q54" s="229"/>
      <c r="R54" s="31"/>
      <c r="S54" s="238"/>
      <c r="T54" s="277"/>
      <c r="U54" s="285"/>
      <c r="V54" s="293"/>
      <c r="W54" s="142"/>
      <c r="X54" s="51"/>
      <c r="Y54" s="305"/>
      <c r="Z54" s="39"/>
      <c r="AA54" s="97"/>
      <c r="AB54" s="38">
        <v>710.88</v>
      </c>
      <c r="AC54" s="30"/>
      <c r="AD54" s="97"/>
      <c r="AE54" s="238"/>
      <c r="AF54" s="238"/>
      <c r="AG54" s="154">
        <f t="shared" si="3"/>
        <v>710.88</v>
      </c>
    </row>
    <row r="55" spans="2:33" ht="18" customHeight="1" x14ac:dyDescent="0.25">
      <c r="B55" s="49">
        <v>54</v>
      </c>
      <c r="C55" s="49" t="s">
        <v>754</v>
      </c>
      <c r="D55" s="8" t="s">
        <v>755</v>
      </c>
      <c r="E55" s="154">
        <f t="shared" si="2"/>
        <v>634.5</v>
      </c>
      <c r="I55" s="37"/>
      <c r="J55" s="106"/>
      <c r="K55" s="39"/>
      <c r="L55" s="51"/>
      <c r="N55" s="97"/>
      <c r="O55" s="261"/>
      <c r="P55" s="32"/>
      <c r="Q55" s="229"/>
      <c r="R55" s="31"/>
      <c r="S55" s="238"/>
      <c r="T55" s="277"/>
      <c r="U55" s="285"/>
      <c r="V55" s="293"/>
      <c r="W55" s="142"/>
      <c r="X55" s="51"/>
      <c r="Y55" s="305"/>
      <c r="Z55" s="39">
        <v>634.5</v>
      </c>
      <c r="AA55" s="97"/>
      <c r="AB55" s="38"/>
      <c r="AC55" s="30"/>
      <c r="AD55" s="97"/>
      <c r="AE55" s="238"/>
      <c r="AF55" s="238"/>
      <c r="AG55" s="154">
        <f t="shared" si="3"/>
        <v>634.5</v>
      </c>
    </row>
    <row r="56" spans="2:33" ht="18" customHeight="1" x14ac:dyDescent="0.25">
      <c r="B56" s="49">
        <v>55</v>
      </c>
      <c r="C56" s="49" t="s">
        <v>736</v>
      </c>
      <c r="D56" s="34" t="s">
        <v>737</v>
      </c>
      <c r="E56" s="154">
        <f t="shared" si="2"/>
        <v>631.67999999999995</v>
      </c>
      <c r="I56" s="37"/>
      <c r="J56" s="106"/>
      <c r="K56" s="39"/>
      <c r="L56" s="51"/>
      <c r="N56" s="97"/>
      <c r="O56" s="261"/>
      <c r="P56" s="32"/>
      <c r="Q56" s="229"/>
      <c r="R56" s="31"/>
      <c r="S56" s="238"/>
      <c r="T56" s="277"/>
      <c r="U56" s="285"/>
      <c r="V56" s="293"/>
      <c r="W56" s="142"/>
      <c r="X56" s="51"/>
      <c r="Y56" s="305">
        <v>631.67999999999995</v>
      </c>
      <c r="Z56" s="39"/>
      <c r="AA56" s="97"/>
      <c r="AB56" s="38"/>
      <c r="AC56" s="30"/>
      <c r="AD56" s="97"/>
      <c r="AE56" s="238"/>
      <c r="AF56" s="238"/>
      <c r="AG56" s="154">
        <f t="shared" si="3"/>
        <v>631.67999999999995</v>
      </c>
    </row>
    <row r="57" spans="2:33" ht="18" customHeight="1" x14ac:dyDescent="0.25">
      <c r="B57" s="49">
        <v>56</v>
      </c>
      <c r="C57" s="49" t="s">
        <v>200</v>
      </c>
      <c r="D57" s="8" t="s">
        <v>189</v>
      </c>
      <c r="E57" s="154">
        <f t="shared" si="2"/>
        <v>555.78</v>
      </c>
      <c r="I57" s="37">
        <v>555.78</v>
      </c>
      <c r="J57" s="106"/>
      <c r="K57" s="39"/>
      <c r="L57" s="51"/>
      <c r="N57" s="97"/>
      <c r="O57" s="261"/>
      <c r="P57" s="32"/>
      <c r="Q57" s="229"/>
      <c r="R57" s="31"/>
      <c r="S57" s="238"/>
      <c r="T57" s="277"/>
      <c r="U57" s="285"/>
      <c r="V57" s="293"/>
      <c r="W57" s="142"/>
      <c r="X57" s="51"/>
      <c r="Y57" s="305"/>
      <c r="Z57" s="39"/>
      <c r="AA57" s="97"/>
      <c r="AB57" s="38"/>
      <c r="AC57" s="30"/>
      <c r="AD57" s="97"/>
      <c r="AE57" s="238"/>
      <c r="AF57" s="238"/>
      <c r="AG57" s="154">
        <f t="shared" si="3"/>
        <v>555.78</v>
      </c>
    </row>
    <row r="58" spans="2:33" ht="18" customHeight="1" x14ac:dyDescent="0.25">
      <c r="B58" s="49">
        <v>57</v>
      </c>
      <c r="C58" s="49" t="s">
        <v>796</v>
      </c>
      <c r="D58" s="8" t="s">
        <v>797</v>
      </c>
      <c r="E58" s="154">
        <f t="shared" si="2"/>
        <v>517</v>
      </c>
      <c r="I58" s="37"/>
      <c r="J58" s="106"/>
      <c r="K58" s="39"/>
      <c r="L58" s="51"/>
      <c r="N58" s="97"/>
      <c r="O58" s="261"/>
      <c r="P58" s="32"/>
      <c r="Q58" s="229"/>
      <c r="R58" s="31"/>
      <c r="S58" s="238"/>
      <c r="T58" s="277"/>
      <c r="U58" s="285"/>
      <c r="V58" s="293"/>
      <c r="W58" s="142"/>
      <c r="X58" s="51"/>
      <c r="Y58" s="305"/>
      <c r="Z58" s="39"/>
      <c r="AA58" s="97"/>
      <c r="AB58" s="38">
        <v>517</v>
      </c>
      <c r="AC58" s="30"/>
      <c r="AD58" s="97"/>
      <c r="AE58" s="238"/>
      <c r="AF58" s="238"/>
      <c r="AG58" s="154">
        <f t="shared" si="3"/>
        <v>517</v>
      </c>
    </row>
    <row r="59" spans="2:33" ht="18" customHeight="1" x14ac:dyDescent="0.25">
      <c r="B59" s="49">
        <v>58</v>
      </c>
      <c r="C59" s="49" t="s">
        <v>277</v>
      </c>
      <c r="D59" s="34" t="s">
        <v>278</v>
      </c>
      <c r="E59" s="154">
        <f t="shared" si="2"/>
        <v>475.88</v>
      </c>
      <c r="J59" s="107">
        <v>475.88</v>
      </c>
      <c r="AG59" s="154">
        <f t="shared" si="3"/>
        <v>475.88</v>
      </c>
    </row>
    <row r="60" spans="2:33" ht="18" customHeight="1" x14ac:dyDescent="0.25">
      <c r="B60" s="49">
        <v>59</v>
      </c>
      <c r="C60" s="49" t="s">
        <v>184</v>
      </c>
      <c r="D60" s="330" t="s">
        <v>279</v>
      </c>
      <c r="E60" s="154">
        <f t="shared" si="2"/>
        <v>430.04999999999995</v>
      </c>
      <c r="I60" s="37"/>
      <c r="J60" s="106">
        <v>190.35</v>
      </c>
      <c r="K60" s="39">
        <v>239.7</v>
      </c>
      <c r="L60" s="51"/>
      <c r="N60" s="97"/>
      <c r="O60" s="261"/>
      <c r="P60" s="32"/>
      <c r="Q60" s="229"/>
      <c r="R60" s="31"/>
      <c r="S60" s="238"/>
      <c r="T60" s="277"/>
      <c r="U60" s="285"/>
      <c r="V60" s="293"/>
      <c r="W60" s="142"/>
      <c r="X60" s="51"/>
      <c r="Y60" s="305"/>
      <c r="Z60" s="39"/>
      <c r="AA60" s="97"/>
      <c r="AB60" s="38"/>
      <c r="AC60" s="30"/>
      <c r="AD60" s="97"/>
      <c r="AE60" s="238"/>
      <c r="AF60" s="238"/>
      <c r="AG60" s="154">
        <f t="shared" si="3"/>
        <v>430.04999999999995</v>
      </c>
    </row>
    <row r="61" spans="2:33" ht="18" customHeight="1" x14ac:dyDescent="0.25">
      <c r="B61" s="49">
        <v>60</v>
      </c>
      <c r="C61" s="49" t="s">
        <v>738</v>
      </c>
      <c r="D61" s="91" t="s">
        <v>739</v>
      </c>
      <c r="E61" s="154">
        <f t="shared" si="2"/>
        <v>394.8</v>
      </c>
      <c r="I61" s="37"/>
      <c r="J61" s="106"/>
      <c r="K61" s="39"/>
      <c r="L61" s="51"/>
      <c r="N61" s="97"/>
      <c r="O61" s="261"/>
      <c r="P61" s="32"/>
      <c r="Q61" s="229"/>
      <c r="R61" s="31"/>
      <c r="S61" s="238"/>
      <c r="T61" s="277"/>
      <c r="U61" s="285"/>
      <c r="V61" s="293"/>
      <c r="W61" s="142"/>
      <c r="X61" s="51"/>
      <c r="Y61" s="305">
        <v>394.8</v>
      </c>
      <c r="Z61" s="39"/>
      <c r="AA61" s="97"/>
      <c r="AB61" s="38"/>
      <c r="AC61" s="30"/>
      <c r="AD61" s="97"/>
      <c r="AE61" s="238"/>
      <c r="AF61" s="238"/>
      <c r="AG61" s="154">
        <f t="shared" si="3"/>
        <v>394.8</v>
      </c>
    </row>
    <row r="62" spans="2:33" ht="18" customHeight="1" x14ac:dyDescent="0.25">
      <c r="B62" s="49">
        <v>61</v>
      </c>
      <c r="C62" s="49" t="s">
        <v>154</v>
      </c>
      <c r="D62" s="8" t="s">
        <v>155</v>
      </c>
      <c r="E62" s="154">
        <f t="shared" si="2"/>
        <v>348.98</v>
      </c>
      <c r="I62" s="37"/>
      <c r="J62" s="106"/>
      <c r="K62" s="39"/>
      <c r="L62" s="51"/>
      <c r="N62" s="97">
        <v>348.98</v>
      </c>
      <c r="O62" s="261"/>
      <c r="P62" s="32"/>
      <c r="Q62" s="229"/>
      <c r="R62" s="31"/>
      <c r="S62" s="238"/>
      <c r="T62" s="277"/>
      <c r="U62" s="285"/>
      <c r="V62" s="293"/>
      <c r="W62" s="142"/>
      <c r="X62" s="51"/>
      <c r="Y62" s="305"/>
      <c r="Z62" s="39"/>
      <c r="AA62" s="97"/>
      <c r="AB62" s="38"/>
      <c r="AC62" s="30"/>
      <c r="AD62" s="97"/>
      <c r="AE62" s="238"/>
      <c r="AF62" s="238"/>
      <c r="AG62" s="154">
        <f t="shared" si="3"/>
        <v>348.98</v>
      </c>
    </row>
    <row r="63" spans="2:33" ht="18" customHeight="1" x14ac:dyDescent="0.25">
      <c r="B63" s="49">
        <v>62</v>
      </c>
      <c r="C63" s="49" t="s">
        <v>572</v>
      </c>
      <c r="D63" s="34" t="s">
        <v>278</v>
      </c>
      <c r="E63" s="154">
        <f t="shared" si="2"/>
        <v>343.1</v>
      </c>
      <c r="R63" s="18">
        <v>343.1</v>
      </c>
      <c r="AG63" s="154">
        <f t="shared" si="3"/>
        <v>343.1</v>
      </c>
    </row>
    <row r="64" spans="2:33" ht="18" customHeight="1" x14ac:dyDescent="0.25">
      <c r="B64" s="49">
        <v>63</v>
      </c>
      <c r="C64" s="49" t="s">
        <v>816</v>
      </c>
      <c r="D64" s="8" t="s">
        <v>55</v>
      </c>
      <c r="E64" s="154">
        <f t="shared" si="2"/>
        <v>334.88</v>
      </c>
      <c r="I64" s="37"/>
      <c r="J64" s="106"/>
      <c r="K64" s="39"/>
      <c r="L64" s="51"/>
      <c r="N64" s="97"/>
      <c r="O64" s="261"/>
      <c r="P64" s="32"/>
      <c r="Q64" s="229"/>
      <c r="R64" s="31"/>
      <c r="S64" s="238"/>
      <c r="T64" s="277"/>
      <c r="U64" s="285"/>
      <c r="V64" s="293"/>
      <c r="W64" s="142"/>
      <c r="X64" s="51"/>
      <c r="Y64" s="305"/>
      <c r="Z64" s="39"/>
      <c r="AA64" s="97"/>
      <c r="AB64" s="38"/>
      <c r="AC64" s="30">
        <v>334.88</v>
      </c>
      <c r="AD64" s="97"/>
      <c r="AE64" s="238"/>
      <c r="AF64" s="238"/>
      <c r="AG64" s="154">
        <f t="shared" si="3"/>
        <v>334.88</v>
      </c>
    </row>
    <row r="65" spans="2:33" ht="18" customHeight="1" x14ac:dyDescent="0.25">
      <c r="B65" s="49">
        <v>64</v>
      </c>
      <c r="C65" s="49" t="s">
        <v>798</v>
      </c>
      <c r="D65" s="8" t="s">
        <v>799</v>
      </c>
      <c r="E65" s="154">
        <f t="shared" si="2"/>
        <v>323.13</v>
      </c>
      <c r="I65" s="37"/>
      <c r="J65" s="106"/>
      <c r="K65" s="39"/>
      <c r="L65" s="51"/>
      <c r="N65" s="97"/>
      <c r="O65" s="261"/>
      <c r="P65" s="32"/>
      <c r="Q65" s="229"/>
      <c r="R65" s="31"/>
      <c r="S65" s="238"/>
      <c r="T65" s="277"/>
      <c r="U65" s="285"/>
      <c r="V65" s="293"/>
      <c r="W65" s="142"/>
      <c r="X65" s="51"/>
      <c r="Y65" s="305"/>
      <c r="Z65" s="39"/>
      <c r="AA65" s="97"/>
      <c r="AB65" s="38">
        <v>323.13</v>
      </c>
      <c r="AC65" s="30"/>
      <c r="AD65" s="97"/>
      <c r="AE65" s="238"/>
      <c r="AF65" s="238"/>
      <c r="AG65" s="154">
        <f t="shared" si="3"/>
        <v>323.13</v>
      </c>
    </row>
    <row r="66" spans="2:33" ht="18" customHeight="1" x14ac:dyDescent="0.25">
      <c r="B66" s="49">
        <v>65</v>
      </c>
      <c r="C66" s="49" t="s">
        <v>703</v>
      </c>
      <c r="D66" s="8" t="s">
        <v>682</v>
      </c>
      <c r="E66" s="154">
        <f t="shared" ref="E66:E72" si="4">AG66</f>
        <v>253.8</v>
      </c>
      <c r="I66" s="37"/>
      <c r="J66" s="106"/>
      <c r="K66" s="39"/>
      <c r="L66" s="51"/>
      <c r="N66" s="97"/>
      <c r="O66" s="261"/>
      <c r="P66" s="32"/>
      <c r="Q66" s="229"/>
      <c r="R66" s="31"/>
      <c r="S66" s="238"/>
      <c r="T66" s="277"/>
      <c r="U66" s="285"/>
      <c r="V66" s="293"/>
      <c r="W66" s="142"/>
      <c r="X66" s="51"/>
      <c r="Y66" s="305"/>
      <c r="Z66" s="39">
        <v>253.8</v>
      </c>
      <c r="AA66" s="97"/>
      <c r="AB66" s="38"/>
      <c r="AC66" s="30"/>
      <c r="AD66" s="97"/>
      <c r="AE66" s="238"/>
      <c r="AF66" s="238"/>
      <c r="AG66" s="154">
        <f t="shared" ref="AG66:AG72" si="5">SUM(F66:AF66)</f>
        <v>253.8</v>
      </c>
    </row>
    <row r="67" spans="2:33" ht="18" customHeight="1" x14ac:dyDescent="0.25">
      <c r="B67" s="49">
        <v>66</v>
      </c>
      <c r="C67" s="49" t="s">
        <v>203</v>
      </c>
      <c r="D67" s="102" t="s">
        <v>204</v>
      </c>
      <c r="E67" s="154">
        <f t="shared" si="4"/>
        <v>252.63</v>
      </c>
      <c r="F67" s="178"/>
      <c r="I67" s="37">
        <v>252.63</v>
      </c>
      <c r="J67" s="106"/>
      <c r="K67" s="39"/>
      <c r="L67" s="51"/>
      <c r="N67" s="97"/>
      <c r="O67" s="261"/>
      <c r="P67" s="32"/>
      <c r="Q67" s="229"/>
      <c r="R67" s="31"/>
      <c r="S67" s="238"/>
      <c r="T67" s="277"/>
      <c r="U67" s="285"/>
      <c r="V67" s="293"/>
      <c r="W67" s="142"/>
      <c r="X67" s="51"/>
      <c r="Y67" s="305"/>
      <c r="Z67" s="39"/>
      <c r="AA67" s="97"/>
      <c r="AB67" s="38"/>
      <c r="AC67" s="30"/>
      <c r="AD67" s="97"/>
      <c r="AE67" s="238"/>
      <c r="AF67" s="238"/>
      <c r="AG67" s="154">
        <f t="shared" si="5"/>
        <v>252.63</v>
      </c>
    </row>
    <row r="68" spans="2:33" ht="18" customHeight="1" x14ac:dyDescent="0.25">
      <c r="B68" s="49">
        <v>67</v>
      </c>
      <c r="C68" s="324" t="s">
        <v>163</v>
      </c>
      <c r="D68" s="34" t="s">
        <v>164</v>
      </c>
      <c r="E68" s="154">
        <f t="shared" si="4"/>
        <v>240.88</v>
      </c>
      <c r="G68" s="190">
        <v>240.88</v>
      </c>
      <c r="AG68" s="154">
        <f t="shared" si="5"/>
        <v>240.88</v>
      </c>
    </row>
    <row r="69" spans="2:33" ht="18" customHeight="1" x14ac:dyDescent="0.25">
      <c r="B69" s="49">
        <v>68</v>
      </c>
      <c r="C69" s="324" t="s">
        <v>174</v>
      </c>
      <c r="D69" s="23" t="s">
        <v>175</v>
      </c>
      <c r="E69" s="154">
        <f t="shared" si="4"/>
        <v>193.88</v>
      </c>
      <c r="I69" s="37"/>
      <c r="J69" s="106"/>
      <c r="K69" s="39"/>
      <c r="L69" s="51"/>
      <c r="N69" s="97">
        <v>193.88</v>
      </c>
      <c r="O69" s="261"/>
      <c r="P69" s="32"/>
      <c r="Q69" s="229"/>
      <c r="R69" s="31"/>
      <c r="S69" s="238"/>
      <c r="T69" s="277"/>
      <c r="U69" s="285"/>
      <c r="V69" s="293"/>
      <c r="W69" s="142"/>
      <c r="X69" s="51"/>
      <c r="Y69" s="305"/>
      <c r="Z69" s="39"/>
      <c r="AA69" s="97"/>
      <c r="AB69" s="38"/>
      <c r="AC69" s="30"/>
      <c r="AD69" s="97"/>
      <c r="AE69" s="238"/>
      <c r="AF69" s="238"/>
      <c r="AG69" s="154">
        <f t="shared" si="5"/>
        <v>193.88</v>
      </c>
    </row>
    <row r="70" spans="2:33" ht="18" customHeight="1" x14ac:dyDescent="0.25">
      <c r="B70" s="49">
        <v>69</v>
      </c>
      <c r="C70" s="49" t="s">
        <v>316</v>
      </c>
      <c r="D70" s="8" t="s">
        <v>728</v>
      </c>
      <c r="E70" s="154">
        <f t="shared" si="4"/>
        <v>153.41</v>
      </c>
      <c r="I70" s="37"/>
      <c r="J70" s="106"/>
      <c r="K70" s="39"/>
      <c r="L70" s="51"/>
      <c r="N70" s="97"/>
      <c r="O70" s="261"/>
      <c r="P70" s="32"/>
      <c r="Q70" s="229"/>
      <c r="R70" s="31"/>
      <c r="S70" s="238"/>
      <c r="T70" s="277"/>
      <c r="U70" s="285"/>
      <c r="V70" s="293"/>
      <c r="W70" s="142"/>
      <c r="X70" s="51">
        <v>153.41</v>
      </c>
      <c r="Y70" s="305"/>
      <c r="Z70" s="39"/>
      <c r="AA70" s="97"/>
      <c r="AB70" s="38"/>
      <c r="AC70" s="30"/>
      <c r="AD70" s="97"/>
      <c r="AE70" s="238"/>
      <c r="AF70" s="238"/>
      <c r="AG70" s="154">
        <f t="shared" si="5"/>
        <v>153.41</v>
      </c>
    </row>
    <row r="71" spans="2:33" ht="18" customHeight="1" x14ac:dyDescent="0.25">
      <c r="B71" s="49">
        <v>70</v>
      </c>
      <c r="C71" s="49" t="s">
        <v>526</v>
      </c>
      <c r="D71" s="8" t="s">
        <v>482</v>
      </c>
      <c r="E71" s="154">
        <f t="shared" si="4"/>
        <v>133.94999999999999</v>
      </c>
      <c r="I71" s="37"/>
      <c r="J71" s="106"/>
      <c r="K71" s="39"/>
      <c r="L71" s="51"/>
      <c r="N71" s="97"/>
      <c r="O71" s="261"/>
      <c r="P71" s="32"/>
      <c r="Q71" s="229">
        <v>133.94999999999999</v>
      </c>
      <c r="R71" s="31"/>
      <c r="S71" s="238"/>
      <c r="T71" s="277"/>
      <c r="U71" s="285"/>
      <c r="V71" s="293"/>
      <c r="W71" s="142"/>
      <c r="X71" s="51"/>
      <c r="Y71" s="305"/>
      <c r="Z71" s="39"/>
      <c r="AA71" s="97"/>
      <c r="AB71" s="38"/>
      <c r="AC71" s="30"/>
      <c r="AD71" s="97"/>
      <c r="AE71" s="238"/>
      <c r="AF71" s="238"/>
      <c r="AG71" s="154">
        <f t="shared" si="5"/>
        <v>133.94999999999999</v>
      </c>
    </row>
    <row r="72" spans="2:33" ht="18" customHeight="1" x14ac:dyDescent="0.25">
      <c r="B72" s="49">
        <v>71</v>
      </c>
      <c r="C72" s="49" t="s">
        <v>520</v>
      </c>
      <c r="D72" s="8" t="s">
        <v>521</v>
      </c>
      <c r="E72" s="154">
        <f t="shared" si="4"/>
        <v>129.25</v>
      </c>
      <c r="I72" s="37"/>
      <c r="J72" s="106"/>
      <c r="K72" s="39"/>
      <c r="L72" s="51"/>
      <c r="N72" s="97"/>
      <c r="O72" s="261"/>
      <c r="P72" s="32"/>
      <c r="Q72" s="229"/>
      <c r="R72" s="31"/>
      <c r="S72" s="238"/>
      <c r="T72" s="277"/>
      <c r="U72" s="285"/>
      <c r="V72" s="293"/>
      <c r="W72" s="142"/>
      <c r="X72" s="51"/>
      <c r="Y72" s="305"/>
      <c r="Z72" s="39"/>
      <c r="AA72" s="97"/>
      <c r="AB72" s="38">
        <v>129.25</v>
      </c>
      <c r="AC72" s="30"/>
      <c r="AD72" s="97"/>
      <c r="AE72" s="238"/>
      <c r="AF72" s="238"/>
      <c r="AG72" s="154">
        <f t="shared" si="5"/>
        <v>129.25</v>
      </c>
    </row>
    <row r="73" spans="2:33" ht="18" customHeight="1" x14ac:dyDescent="0.25">
      <c r="B73" s="49">
        <v>72</v>
      </c>
      <c r="C73" s="49"/>
      <c r="D73" s="102"/>
      <c r="E73" s="154">
        <f t="shared" ref="E73:E83" si="6">AG73</f>
        <v>0</v>
      </c>
      <c r="F73" s="178"/>
      <c r="I73" s="37"/>
      <c r="J73" s="106"/>
      <c r="K73" s="39"/>
      <c r="L73" s="51"/>
      <c r="N73" s="97"/>
      <c r="O73" s="261"/>
      <c r="P73" s="32"/>
      <c r="Q73" s="229"/>
      <c r="R73" s="31"/>
      <c r="S73" s="238"/>
      <c r="T73" s="277"/>
      <c r="U73" s="285"/>
      <c r="V73" s="293"/>
      <c r="W73" s="142"/>
      <c r="X73" s="51"/>
      <c r="Y73" s="305"/>
      <c r="Z73" s="39"/>
      <c r="AA73" s="97"/>
      <c r="AB73" s="38"/>
      <c r="AC73" s="30"/>
      <c r="AD73" s="97"/>
      <c r="AE73" s="238"/>
      <c r="AF73" s="238"/>
      <c r="AG73" s="154">
        <f t="shared" ref="AG73:AG83" si="7">SUM(F73:AF73)</f>
        <v>0</v>
      </c>
    </row>
    <row r="74" spans="2:33" ht="18" customHeight="1" x14ac:dyDescent="0.25">
      <c r="B74" s="49">
        <v>73</v>
      </c>
      <c r="C74" s="49"/>
      <c r="E74" s="154">
        <f t="shared" si="6"/>
        <v>0</v>
      </c>
      <c r="I74" s="37"/>
      <c r="J74" s="106"/>
      <c r="K74" s="39"/>
      <c r="L74" s="51"/>
      <c r="N74" s="97"/>
      <c r="O74" s="261"/>
      <c r="P74" s="32"/>
      <c r="Q74" s="229"/>
      <c r="R74" s="31"/>
      <c r="S74" s="238"/>
      <c r="T74" s="277"/>
      <c r="U74" s="285"/>
      <c r="V74" s="293"/>
      <c r="W74" s="142"/>
      <c r="X74" s="51"/>
      <c r="Y74" s="305"/>
      <c r="Z74" s="39"/>
      <c r="AA74" s="97"/>
      <c r="AB74" s="38"/>
      <c r="AC74" s="30"/>
      <c r="AD74" s="97"/>
      <c r="AE74" s="238"/>
      <c r="AF74" s="238"/>
      <c r="AG74" s="154">
        <f t="shared" si="7"/>
        <v>0</v>
      </c>
    </row>
    <row r="75" spans="2:33" ht="18" customHeight="1" x14ac:dyDescent="0.25">
      <c r="B75" s="49">
        <v>74</v>
      </c>
      <c r="C75" s="49"/>
      <c r="D75" s="34"/>
      <c r="E75" s="154">
        <f t="shared" si="6"/>
        <v>0</v>
      </c>
      <c r="I75" s="37"/>
      <c r="J75" s="106"/>
      <c r="K75" s="39"/>
      <c r="L75" s="51"/>
      <c r="N75" s="97"/>
      <c r="O75" s="261"/>
      <c r="P75" s="32"/>
      <c r="Q75" s="229"/>
      <c r="R75" s="31"/>
      <c r="S75" s="238"/>
      <c r="T75" s="277"/>
      <c r="U75" s="285"/>
      <c r="V75" s="293"/>
      <c r="W75" s="142"/>
      <c r="X75" s="51"/>
      <c r="Y75" s="305"/>
      <c r="Z75" s="39"/>
      <c r="AA75" s="97"/>
      <c r="AB75" s="38"/>
      <c r="AC75" s="30"/>
      <c r="AD75" s="97"/>
      <c r="AE75" s="238"/>
      <c r="AF75" s="238"/>
      <c r="AG75" s="154">
        <f t="shared" si="7"/>
        <v>0</v>
      </c>
    </row>
    <row r="76" spans="2:33" ht="18" customHeight="1" x14ac:dyDescent="0.25">
      <c r="B76" s="49">
        <v>75</v>
      </c>
      <c r="C76" s="49"/>
      <c r="D76" s="34"/>
      <c r="E76" s="154">
        <f t="shared" si="6"/>
        <v>0</v>
      </c>
      <c r="I76" s="37"/>
      <c r="J76" s="106"/>
      <c r="K76" s="39"/>
      <c r="L76" s="51"/>
      <c r="N76" s="97"/>
      <c r="O76" s="261"/>
      <c r="P76" s="32"/>
      <c r="Q76" s="229"/>
      <c r="R76" s="31"/>
      <c r="S76" s="238"/>
      <c r="T76" s="277"/>
      <c r="U76" s="285"/>
      <c r="V76" s="293"/>
      <c r="W76" s="142"/>
      <c r="X76" s="51"/>
      <c r="Y76" s="305"/>
      <c r="Z76" s="39"/>
      <c r="AA76" s="97"/>
      <c r="AB76" s="38"/>
      <c r="AC76" s="30"/>
      <c r="AD76" s="97"/>
      <c r="AE76" s="238"/>
      <c r="AF76" s="238"/>
      <c r="AG76" s="154">
        <f t="shared" si="7"/>
        <v>0</v>
      </c>
    </row>
    <row r="77" spans="2:33" ht="18" customHeight="1" x14ac:dyDescent="0.25">
      <c r="B77" s="49">
        <v>76</v>
      </c>
      <c r="C77" s="49"/>
      <c r="E77" s="154">
        <f t="shared" si="6"/>
        <v>0</v>
      </c>
      <c r="I77" s="37"/>
      <c r="J77" s="106"/>
      <c r="K77" s="39"/>
      <c r="L77" s="51"/>
      <c r="N77" s="97"/>
      <c r="O77" s="261"/>
      <c r="P77" s="32"/>
      <c r="Q77" s="229"/>
      <c r="R77" s="31"/>
      <c r="S77" s="238"/>
      <c r="T77" s="277"/>
      <c r="U77" s="285"/>
      <c r="V77" s="293"/>
      <c r="W77" s="142"/>
      <c r="X77" s="51"/>
      <c r="Y77" s="305"/>
      <c r="Z77" s="39"/>
      <c r="AA77" s="97"/>
      <c r="AB77" s="38"/>
      <c r="AC77" s="30"/>
      <c r="AD77" s="97"/>
      <c r="AE77" s="238"/>
      <c r="AF77" s="238"/>
      <c r="AG77" s="154">
        <f t="shared" si="7"/>
        <v>0</v>
      </c>
    </row>
    <row r="78" spans="2:33" ht="18" customHeight="1" x14ac:dyDescent="0.25">
      <c r="B78" s="49">
        <v>77</v>
      </c>
      <c r="C78" s="49"/>
      <c r="D78" s="34"/>
      <c r="E78" s="154">
        <f t="shared" si="6"/>
        <v>0</v>
      </c>
      <c r="I78" s="37"/>
      <c r="J78" s="106"/>
      <c r="K78" s="39"/>
      <c r="L78" s="51"/>
      <c r="N78" s="97"/>
      <c r="O78" s="261"/>
      <c r="P78" s="32"/>
      <c r="Q78" s="229"/>
      <c r="R78" s="31"/>
      <c r="S78" s="238"/>
      <c r="T78" s="277"/>
      <c r="U78" s="285"/>
      <c r="V78" s="293"/>
      <c r="W78" s="142"/>
      <c r="X78" s="51"/>
      <c r="Y78" s="305"/>
      <c r="Z78" s="39"/>
      <c r="AA78" s="97"/>
      <c r="AB78" s="38"/>
      <c r="AC78" s="30"/>
      <c r="AD78" s="97"/>
      <c r="AE78" s="238"/>
      <c r="AF78" s="238"/>
      <c r="AG78" s="154">
        <f t="shared" si="7"/>
        <v>0</v>
      </c>
    </row>
    <row r="79" spans="2:33" ht="18" customHeight="1" x14ac:dyDescent="0.25">
      <c r="B79" s="49">
        <v>78</v>
      </c>
      <c r="C79" s="49"/>
      <c r="E79" s="154">
        <f t="shared" si="6"/>
        <v>0</v>
      </c>
      <c r="I79" s="37"/>
      <c r="J79" s="106"/>
      <c r="K79" s="39"/>
      <c r="L79" s="51"/>
      <c r="N79" s="97"/>
      <c r="O79" s="261"/>
      <c r="P79" s="32"/>
      <c r="Q79" s="229"/>
      <c r="R79" s="31"/>
      <c r="S79" s="238"/>
      <c r="T79" s="277"/>
      <c r="U79" s="285"/>
      <c r="V79" s="293"/>
      <c r="W79" s="142"/>
      <c r="X79" s="51"/>
      <c r="Y79" s="305"/>
      <c r="Z79" s="39"/>
      <c r="AA79" s="97"/>
      <c r="AB79" s="38"/>
      <c r="AC79" s="30"/>
      <c r="AD79" s="97"/>
      <c r="AE79" s="238"/>
      <c r="AF79" s="238"/>
      <c r="AG79" s="154">
        <f t="shared" si="7"/>
        <v>0</v>
      </c>
    </row>
    <row r="80" spans="2:33" ht="18" customHeight="1" x14ac:dyDescent="0.25">
      <c r="B80" s="49">
        <v>79</v>
      </c>
      <c r="C80" s="49"/>
      <c r="D80" s="34"/>
      <c r="E80" s="154">
        <f t="shared" si="6"/>
        <v>0</v>
      </c>
      <c r="I80" s="37"/>
      <c r="J80" s="106"/>
      <c r="K80" s="39"/>
      <c r="L80" s="51"/>
      <c r="N80" s="97"/>
      <c r="O80" s="261"/>
      <c r="P80" s="32"/>
      <c r="Q80" s="229"/>
      <c r="R80" s="31"/>
      <c r="S80" s="238"/>
      <c r="T80" s="277"/>
      <c r="U80" s="285"/>
      <c r="V80" s="293"/>
      <c r="W80" s="142"/>
      <c r="X80" s="51"/>
      <c r="Y80" s="305"/>
      <c r="Z80" s="39"/>
      <c r="AA80" s="97"/>
      <c r="AB80" s="38"/>
      <c r="AC80" s="30"/>
      <c r="AD80" s="97"/>
      <c r="AE80" s="238"/>
      <c r="AF80" s="238"/>
      <c r="AG80" s="154">
        <f t="shared" si="7"/>
        <v>0</v>
      </c>
    </row>
    <row r="81" spans="2:33" ht="18" customHeight="1" x14ac:dyDescent="0.25">
      <c r="B81" s="49">
        <v>80</v>
      </c>
      <c r="C81" s="49"/>
      <c r="D81" s="34"/>
      <c r="E81" s="154">
        <f t="shared" si="6"/>
        <v>0</v>
      </c>
      <c r="I81" s="37"/>
      <c r="J81" s="106"/>
      <c r="K81" s="39"/>
      <c r="L81" s="51"/>
      <c r="N81" s="97"/>
      <c r="O81" s="261"/>
      <c r="P81" s="32"/>
      <c r="Q81" s="229"/>
      <c r="R81" s="31"/>
      <c r="S81" s="238"/>
      <c r="T81" s="277"/>
      <c r="U81" s="285"/>
      <c r="V81" s="293"/>
      <c r="W81" s="142"/>
      <c r="X81" s="51"/>
      <c r="Y81" s="305"/>
      <c r="Z81" s="39"/>
      <c r="AA81" s="97"/>
      <c r="AB81" s="38"/>
      <c r="AC81" s="30"/>
      <c r="AD81" s="97"/>
      <c r="AE81" s="238"/>
      <c r="AF81" s="238"/>
      <c r="AG81" s="154">
        <f t="shared" si="7"/>
        <v>0</v>
      </c>
    </row>
    <row r="82" spans="2:33" ht="18" customHeight="1" x14ac:dyDescent="0.25">
      <c r="B82" s="49">
        <v>81</v>
      </c>
      <c r="C82" s="49"/>
      <c r="D82" s="91"/>
      <c r="E82" s="154">
        <f t="shared" si="6"/>
        <v>0</v>
      </c>
      <c r="I82" s="37"/>
      <c r="J82" s="106"/>
      <c r="K82" s="39"/>
      <c r="L82" s="51"/>
      <c r="N82" s="97"/>
      <c r="O82" s="261"/>
      <c r="P82" s="32"/>
      <c r="Q82" s="229"/>
      <c r="R82" s="31"/>
      <c r="S82" s="238"/>
      <c r="T82" s="277"/>
      <c r="U82" s="285"/>
      <c r="V82" s="293"/>
      <c r="W82" s="142"/>
      <c r="X82" s="51"/>
      <c r="Y82" s="305"/>
      <c r="Z82" s="39"/>
      <c r="AA82" s="97"/>
      <c r="AB82" s="38"/>
      <c r="AC82" s="30"/>
      <c r="AD82" s="97"/>
      <c r="AE82" s="238"/>
      <c r="AF82" s="238"/>
      <c r="AG82" s="154">
        <f t="shared" si="7"/>
        <v>0</v>
      </c>
    </row>
    <row r="83" spans="2:33" ht="18" customHeight="1" x14ac:dyDescent="0.25">
      <c r="B83" s="49">
        <v>82</v>
      </c>
      <c r="C83" s="49"/>
      <c r="D83" s="92"/>
      <c r="E83" s="154">
        <f t="shared" si="6"/>
        <v>0</v>
      </c>
      <c r="I83" s="37"/>
      <c r="J83" s="106"/>
      <c r="K83" s="39"/>
      <c r="L83" s="51"/>
      <c r="N83" s="97"/>
      <c r="O83" s="261"/>
      <c r="P83" s="32"/>
      <c r="Q83" s="229"/>
      <c r="R83" s="31"/>
      <c r="S83" s="238"/>
      <c r="T83" s="277"/>
      <c r="U83" s="285"/>
      <c r="V83" s="293"/>
      <c r="W83" s="142"/>
      <c r="X83" s="51"/>
      <c r="Y83" s="305"/>
      <c r="Z83" s="39"/>
      <c r="AA83" s="97"/>
      <c r="AB83" s="38"/>
      <c r="AC83" s="30"/>
      <c r="AD83" s="97"/>
      <c r="AE83" s="238"/>
      <c r="AF83" s="238"/>
      <c r="AG83" s="154">
        <f t="shared" si="7"/>
        <v>0</v>
      </c>
    </row>
    <row r="84" spans="2:33" ht="18" customHeight="1" x14ac:dyDescent="0.25">
      <c r="B84" s="49">
        <v>83</v>
      </c>
      <c r="C84" s="49"/>
      <c r="D84" s="34"/>
      <c r="E84" s="154">
        <f t="shared" ref="E84:E98" si="8">AG84</f>
        <v>0</v>
      </c>
      <c r="AG84" s="154">
        <f t="shared" ref="AG84:AG100" si="9">SUM(F84:AF84)</f>
        <v>0</v>
      </c>
    </row>
    <row r="85" spans="2:33" ht="18" customHeight="1" x14ac:dyDescent="0.25">
      <c r="B85" s="49">
        <v>84</v>
      </c>
      <c r="C85" s="49"/>
      <c r="D85" s="34"/>
      <c r="E85" s="154">
        <f t="shared" si="8"/>
        <v>0</v>
      </c>
      <c r="AG85" s="154">
        <f t="shared" si="9"/>
        <v>0</v>
      </c>
    </row>
    <row r="86" spans="2:33" ht="18" customHeight="1" x14ac:dyDescent="0.25">
      <c r="B86" s="49">
        <v>85</v>
      </c>
      <c r="C86" s="49"/>
      <c r="D86" s="34"/>
      <c r="E86" s="154">
        <f t="shared" si="8"/>
        <v>0</v>
      </c>
      <c r="AG86" s="154">
        <f t="shared" si="9"/>
        <v>0</v>
      </c>
    </row>
    <row r="87" spans="2:33" ht="18" customHeight="1" x14ac:dyDescent="0.25">
      <c r="B87" s="49">
        <v>86</v>
      </c>
      <c r="C87" s="49"/>
      <c r="D87" s="34"/>
      <c r="E87" s="154">
        <f t="shared" si="8"/>
        <v>0</v>
      </c>
      <c r="AG87" s="154">
        <f t="shared" si="9"/>
        <v>0</v>
      </c>
    </row>
    <row r="88" spans="2:33" ht="18" customHeight="1" x14ac:dyDescent="0.25">
      <c r="B88" s="49">
        <v>87</v>
      </c>
      <c r="C88" s="49"/>
      <c r="D88" s="34"/>
      <c r="E88" s="154">
        <f t="shared" si="8"/>
        <v>0</v>
      </c>
      <c r="AG88" s="154">
        <f t="shared" si="9"/>
        <v>0</v>
      </c>
    </row>
    <row r="89" spans="2:33" ht="18" customHeight="1" x14ac:dyDescent="0.25">
      <c r="B89" s="49">
        <v>88</v>
      </c>
      <c r="C89" s="49"/>
      <c r="D89" s="34"/>
      <c r="E89" s="154">
        <f t="shared" si="8"/>
        <v>0</v>
      </c>
      <c r="AG89" s="154">
        <f t="shared" si="9"/>
        <v>0</v>
      </c>
    </row>
    <row r="90" spans="2:33" ht="18" customHeight="1" x14ac:dyDescent="0.25">
      <c r="B90" s="49">
        <v>89</v>
      </c>
      <c r="C90" s="49"/>
      <c r="D90" s="34"/>
      <c r="E90" s="154">
        <f t="shared" si="8"/>
        <v>0</v>
      </c>
      <c r="AG90" s="154">
        <f t="shared" si="9"/>
        <v>0</v>
      </c>
    </row>
    <row r="91" spans="2:33" ht="18" customHeight="1" x14ac:dyDescent="0.25">
      <c r="B91" s="49">
        <v>90</v>
      </c>
      <c r="C91" s="49"/>
      <c r="D91" s="34"/>
      <c r="E91" s="154">
        <f t="shared" si="8"/>
        <v>0</v>
      </c>
      <c r="AG91" s="154">
        <f t="shared" si="9"/>
        <v>0</v>
      </c>
    </row>
    <row r="92" spans="2:33" ht="18" customHeight="1" x14ac:dyDescent="0.25">
      <c r="B92" s="49">
        <v>91</v>
      </c>
      <c r="C92" s="49"/>
      <c r="D92" s="34"/>
      <c r="E92" s="154">
        <f t="shared" si="8"/>
        <v>0</v>
      </c>
      <c r="AG92" s="154">
        <f t="shared" si="9"/>
        <v>0</v>
      </c>
    </row>
    <row r="93" spans="2:33" ht="18" customHeight="1" x14ac:dyDescent="0.25">
      <c r="B93" s="49">
        <v>92</v>
      </c>
      <c r="C93" s="49"/>
      <c r="D93" s="34"/>
      <c r="E93" s="154">
        <f t="shared" si="8"/>
        <v>0</v>
      </c>
      <c r="AG93" s="154">
        <f t="shared" si="9"/>
        <v>0</v>
      </c>
    </row>
    <row r="94" spans="2:33" ht="18" customHeight="1" x14ac:dyDescent="0.25">
      <c r="B94" s="49">
        <v>93</v>
      </c>
      <c r="C94" s="49"/>
      <c r="D94" s="34"/>
      <c r="E94" s="154">
        <f t="shared" si="8"/>
        <v>0</v>
      </c>
      <c r="AG94" s="154">
        <f t="shared" si="9"/>
        <v>0</v>
      </c>
    </row>
    <row r="95" spans="2:33" ht="18" customHeight="1" x14ac:dyDescent="0.25">
      <c r="B95" s="49">
        <v>94</v>
      </c>
      <c r="C95" s="49"/>
      <c r="D95" s="34"/>
      <c r="E95" s="154">
        <f t="shared" si="8"/>
        <v>0</v>
      </c>
      <c r="AG95" s="154">
        <f t="shared" si="9"/>
        <v>0</v>
      </c>
    </row>
    <row r="96" spans="2:33" ht="18" customHeight="1" x14ac:dyDescent="0.25">
      <c r="B96" s="49">
        <v>95</v>
      </c>
      <c r="C96" s="49"/>
      <c r="D96" s="34"/>
      <c r="E96" s="154">
        <f t="shared" si="8"/>
        <v>0</v>
      </c>
      <c r="AG96" s="154">
        <f t="shared" si="9"/>
        <v>0</v>
      </c>
    </row>
    <row r="97" spans="2:33" ht="18" customHeight="1" x14ac:dyDescent="0.25">
      <c r="B97" s="49">
        <v>96</v>
      </c>
      <c r="C97" s="49"/>
      <c r="D97" s="34"/>
      <c r="E97" s="154">
        <f t="shared" si="8"/>
        <v>0</v>
      </c>
      <c r="AG97" s="154">
        <f t="shared" si="9"/>
        <v>0</v>
      </c>
    </row>
    <row r="98" spans="2:33" ht="18" customHeight="1" x14ac:dyDescent="0.25">
      <c r="B98" s="49">
        <v>97</v>
      </c>
      <c r="C98" s="49"/>
      <c r="D98" s="34"/>
      <c r="E98" s="154">
        <f t="shared" si="8"/>
        <v>0</v>
      </c>
      <c r="AG98" s="154">
        <f t="shared" si="9"/>
        <v>0</v>
      </c>
    </row>
    <row r="99" spans="2:33" ht="18" customHeight="1" x14ac:dyDescent="0.25">
      <c r="B99" s="49">
        <v>98</v>
      </c>
      <c r="C99" s="49"/>
      <c r="D99" s="34"/>
      <c r="E99" s="154"/>
      <c r="AG99" s="154">
        <f t="shared" si="9"/>
        <v>0</v>
      </c>
    </row>
    <row r="100" spans="2:33" ht="18" customHeight="1" x14ac:dyDescent="0.25">
      <c r="B100" s="49">
        <v>99</v>
      </c>
      <c r="C100" s="49"/>
      <c r="D100" s="34"/>
      <c r="E100" s="154"/>
      <c r="AG100" s="154">
        <f t="shared" si="9"/>
        <v>0</v>
      </c>
    </row>
    <row r="101" spans="2:33" ht="20.100000000000001" customHeight="1" x14ac:dyDescent="0.25">
      <c r="D101" s="34"/>
      <c r="E101" s="154"/>
    </row>
    <row r="102" spans="2:33" ht="20.100000000000001" customHeight="1" x14ac:dyDescent="0.25">
      <c r="D102" s="34"/>
      <c r="E102" s="154"/>
    </row>
    <row r="103" spans="2:33" ht="20.100000000000001" customHeight="1" x14ac:dyDescent="0.25">
      <c r="D103" s="34"/>
      <c r="E103" s="154"/>
    </row>
    <row r="104" spans="2:33" ht="20.100000000000001" customHeight="1" x14ac:dyDescent="0.25">
      <c r="D104" s="34"/>
      <c r="E104" s="154"/>
    </row>
    <row r="105" spans="2:33" ht="20.100000000000001" customHeight="1" x14ac:dyDescent="0.25">
      <c r="D105" s="34"/>
      <c r="E105" s="157"/>
    </row>
    <row r="106" spans="2:33" ht="20.100000000000001" customHeight="1" x14ac:dyDescent="0.25">
      <c r="D106" s="34"/>
      <c r="E106" s="154"/>
    </row>
    <row r="107" spans="2:33" ht="20.100000000000001" customHeight="1" x14ac:dyDescent="0.25">
      <c r="D107" s="34"/>
      <c r="E107" s="154"/>
    </row>
    <row r="108" spans="2:33" ht="20.100000000000001" customHeight="1" x14ac:dyDescent="0.25">
      <c r="D108" s="34"/>
      <c r="E108" s="154"/>
    </row>
    <row r="109" spans="2:33" ht="20.100000000000001" customHeight="1" x14ac:dyDescent="0.25">
      <c r="D109" s="34"/>
      <c r="E109" s="154"/>
    </row>
    <row r="110" spans="2:33" ht="20.100000000000001" customHeight="1" x14ac:dyDescent="0.25">
      <c r="D110" s="34"/>
      <c r="E110" s="154"/>
    </row>
    <row r="111" spans="2:33" ht="20.100000000000001" customHeight="1" x14ac:dyDescent="0.25">
      <c r="D111" s="34"/>
      <c r="E111" s="154"/>
    </row>
    <row r="112" spans="2:33" ht="20.100000000000001" customHeight="1" x14ac:dyDescent="0.25">
      <c r="D112" s="34"/>
      <c r="E112" s="154"/>
    </row>
    <row r="113" spans="4:5" ht="20.100000000000001" customHeight="1" x14ac:dyDescent="0.25">
      <c r="D113" s="34"/>
      <c r="E113" s="154"/>
    </row>
    <row r="114" spans="4:5" ht="20.100000000000001" customHeight="1" x14ac:dyDescent="0.25">
      <c r="D114" s="34"/>
      <c r="E114" s="154"/>
    </row>
    <row r="115" spans="4:5" ht="20.100000000000001" customHeight="1" x14ac:dyDescent="0.25">
      <c r="D115" s="34"/>
      <c r="E115" s="154"/>
    </row>
    <row r="116" spans="4:5" ht="20.100000000000001" customHeight="1" x14ac:dyDescent="0.25">
      <c r="D116" s="34"/>
      <c r="E116" s="154"/>
    </row>
  </sheetData>
  <sortState xmlns:xlrd2="http://schemas.microsoft.com/office/spreadsheetml/2017/richdata2" ref="A2:AG72">
    <sortCondition descending="1" ref="A2:A72"/>
  </sortState>
  <mergeCells count="1">
    <mergeCell ref="C1:D1"/>
  </mergeCells>
  <pageMargins left="0.7" right="0.7" top="0.75" bottom="0.75" header="0.3" footer="0.3"/>
  <pageSetup scale="48" fitToHeight="0" orientation="landscape" horizontalDpi="4294967293" vertic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P101"/>
  <sheetViews>
    <sheetView view="pageBreakPreview" zoomScale="80" zoomScaleNormal="85" zoomScaleSheetLayoutView="80" workbookViewId="0">
      <selection activeCell="E24" sqref="E24"/>
    </sheetView>
  </sheetViews>
  <sheetFormatPr defaultColWidth="9.140625" defaultRowHeight="15.75" x14ac:dyDescent="0.25"/>
  <cols>
    <col min="1" max="1" width="5" style="13" customWidth="1"/>
    <col min="2" max="2" width="4.7109375" style="13" customWidth="1"/>
    <col min="3" max="3" width="12" style="13" customWidth="1"/>
    <col min="4" max="4" width="16.7109375" style="8" customWidth="1"/>
    <col min="5" max="5" width="12.7109375" style="158" customWidth="1"/>
    <col min="6" max="6" width="12.7109375" style="186" hidden="1" customWidth="1"/>
    <col min="7" max="7" width="12.7109375" style="203" hidden="1" customWidth="1"/>
    <col min="8" max="8" width="12.7109375" style="212" hidden="1" customWidth="1"/>
    <col min="9" max="9" width="12.7109375" style="25" hidden="1" customWidth="1"/>
    <col min="10" max="10" width="12.7109375" style="107" hidden="1" customWidth="1"/>
    <col min="11" max="11" width="12.7109375" style="217" hidden="1" customWidth="1"/>
    <col min="12" max="12" width="12.7109375" style="221" hidden="1" customWidth="1"/>
    <col min="13" max="13" width="12.7109375" style="225" hidden="1" customWidth="1"/>
    <col min="14" max="14" width="12.7109375" style="98" hidden="1" customWidth="1"/>
    <col min="15" max="15" width="12.7109375" style="262" hidden="1" customWidth="1"/>
    <col min="16" max="16" width="12.7109375" style="19" customWidth="1"/>
    <col min="17" max="17" width="12.7109375" style="231" customWidth="1"/>
    <col min="18" max="18" width="12.7109375" style="18" customWidth="1"/>
    <col min="19" max="19" width="12.7109375" style="240" customWidth="1"/>
    <col min="20" max="20" width="12.7109375" style="278" customWidth="1"/>
    <col min="21" max="21" width="12.7109375" style="286" customWidth="1"/>
    <col min="22" max="22" width="12.7109375" style="294" customWidth="1"/>
    <col min="23" max="23" width="12.7109375" style="144" customWidth="1"/>
    <col min="24" max="24" width="12.7109375" style="12" customWidth="1"/>
    <col min="25" max="25" width="12.7109375" style="278" customWidth="1"/>
    <col min="26" max="26" width="12.7109375" style="98" customWidth="1"/>
    <col min="27" max="27" width="12.7109375" style="26" customWidth="1"/>
    <col min="28" max="28" width="12.7109375" style="107" customWidth="1"/>
    <col min="29" max="29" width="12.7109375" style="98" customWidth="1"/>
    <col min="30" max="32" width="12.7109375" style="240" hidden="1" customWidth="1"/>
    <col min="33" max="33" width="12.7109375" style="158" customWidth="1"/>
    <col min="34" max="34" width="9" style="13" customWidth="1"/>
    <col min="35" max="35" width="15.7109375" style="13" customWidth="1"/>
    <col min="36" max="36" width="7.140625" style="13" customWidth="1"/>
    <col min="37" max="37" width="5.28515625" style="13" customWidth="1"/>
    <col min="38" max="38" width="11.5703125" style="13" customWidth="1"/>
    <col min="39" max="39" width="14.42578125" style="13" customWidth="1"/>
    <col min="40" max="16384" width="9.140625" style="13"/>
  </cols>
  <sheetData>
    <row r="1" spans="1:42" ht="90" customHeight="1" x14ac:dyDescent="0.35">
      <c r="B1" s="8"/>
      <c r="C1" s="358" t="s">
        <v>25</v>
      </c>
      <c r="D1" s="359"/>
      <c r="E1" s="153" t="s">
        <v>10</v>
      </c>
      <c r="F1" s="171" t="s">
        <v>35</v>
      </c>
      <c r="G1" s="189" t="s">
        <v>36</v>
      </c>
      <c r="H1" s="65" t="s">
        <v>37</v>
      </c>
      <c r="I1" s="123" t="s">
        <v>38</v>
      </c>
      <c r="J1" s="105" t="s">
        <v>207</v>
      </c>
      <c r="K1" s="214" t="s">
        <v>205</v>
      </c>
      <c r="L1" s="218" t="s">
        <v>206</v>
      </c>
      <c r="M1" s="222" t="s">
        <v>208</v>
      </c>
      <c r="N1" s="108" t="s">
        <v>209</v>
      </c>
      <c r="O1" s="260" t="s">
        <v>210</v>
      </c>
      <c r="P1" s="67" t="s">
        <v>430</v>
      </c>
      <c r="Q1" s="228" t="s">
        <v>476</v>
      </c>
      <c r="R1" s="138" t="s">
        <v>17</v>
      </c>
      <c r="S1" s="237" t="s">
        <v>573</v>
      </c>
      <c r="T1" s="276" t="s">
        <v>12</v>
      </c>
      <c r="U1" s="284" t="s">
        <v>641</v>
      </c>
      <c r="V1" s="292" t="s">
        <v>658</v>
      </c>
      <c r="W1" s="141" t="s">
        <v>659</v>
      </c>
      <c r="X1" s="20" t="s">
        <v>712</v>
      </c>
      <c r="Y1" s="276" t="s">
        <v>740</v>
      </c>
      <c r="Z1" s="108" t="s">
        <v>6</v>
      </c>
      <c r="AA1" s="307" t="s">
        <v>782</v>
      </c>
      <c r="AB1" s="105" t="s">
        <v>783</v>
      </c>
      <c r="AC1" s="108" t="s">
        <v>818</v>
      </c>
      <c r="AD1" s="237"/>
      <c r="AE1" s="237"/>
      <c r="AF1" s="237"/>
      <c r="AG1" s="169" t="s">
        <v>10</v>
      </c>
    </row>
    <row r="2" spans="1:42" ht="18" customHeight="1" x14ac:dyDescent="0.25">
      <c r="A2" s="13" t="s">
        <v>836</v>
      </c>
      <c r="B2" s="8">
        <v>1</v>
      </c>
      <c r="C2" s="256" t="s">
        <v>194</v>
      </c>
      <c r="D2" s="256" t="s">
        <v>77</v>
      </c>
      <c r="E2" s="154">
        <f t="shared" ref="E2:E33" si="0">AG2</f>
        <v>18797.66</v>
      </c>
      <c r="F2" s="172">
        <v>2659.26</v>
      </c>
      <c r="G2" s="190">
        <v>1056.33</v>
      </c>
      <c r="H2" s="211">
        <v>692.08</v>
      </c>
      <c r="I2" s="37">
        <v>714.4</v>
      </c>
      <c r="J2" s="106">
        <v>507.6</v>
      </c>
      <c r="K2" s="10">
        <v>1332.45</v>
      </c>
      <c r="L2" s="133"/>
      <c r="M2" s="40">
        <v>1316</v>
      </c>
      <c r="N2" s="97"/>
      <c r="O2" s="261">
        <v>1621.5</v>
      </c>
      <c r="P2" s="32">
        <v>3346.4</v>
      </c>
      <c r="Q2" s="229"/>
      <c r="R2" s="31"/>
      <c r="S2" s="238"/>
      <c r="T2" s="277">
        <v>665.52</v>
      </c>
      <c r="U2" s="285"/>
      <c r="V2" s="293">
        <v>1375.22</v>
      </c>
      <c r="W2" s="142"/>
      <c r="X2" s="51">
        <v>3271.2</v>
      </c>
      <c r="Y2" s="277"/>
      <c r="Z2" s="97"/>
      <c r="AA2" s="39"/>
      <c r="AB2" s="106"/>
      <c r="AC2" s="97">
        <v>239.7</v>
      </c>
      <c r="AD2" s="238"/>
      <c r="AE2" s="238"/>
      <c r="AF2" s="238"/>
      <c r="AG2" s="154">
        <f t="shared" ref="AG2:AG33" si="1">SUM(F2:AF2)</f>
        <v>18797.66</v>
      </c>
    </row>
    <row r="3" spans="1:42" ht="18" customHeight="1" x14ac:dyDescent="0.25">
      <c r="A3" s="13" t="s">
        <v>836</v>
      </c>
      <c r="B3" s="8">
        <v>2</v>
      </c>
      <c r="C3" s="256" t="s">
        <v>75</v>
      </c>
      <c r="D3" s="257" t="s">
        <v>55</v>
      </c>
      <c r="E3" s="154">
        <f t="shared" si="0"/>
        <v>12254.779999999999</v>
      </c>
      <c r="F3" s="172">
        <v>924.96</v>
      </c>
      <c r="G3" s="190"/>
      <c r="H3" s="211"/>
      <c r="J3" s="107">
        <v>697.95</v>
      </c>
      <c r="K3" s="10">
        <v>1903.5</v>
      </c>
      <c r="L3" s="133"/>
      <c r="M3" s="40"/>
      <c r="O3" s="262">
        <v>352.5</v>
      </c>
      <c r="R3" s="18">
        <v>2895.2</v>
      </c>
      <c r="Z3" s="98">
        <v>2724.12</v>
      </c>
      <c r="AC3" s="98">
        <v>2756.55</v>
      </c>
      <c r="AG3" s="154">
        <f t="shared" si="1"/>
        <v>12254.779999999999</v>
      </c>
    </row>
    <row r="4" spans="1:42" ht="18" customHeight="1" x14ac:dyDescent="0.25">
      <c r="A4" s="13" t="s">
        <v>836</v>
      </c>
      <c r="B4" s="8">
        <v>3</v>
      </c>
      <c r="C4" s="256" t="s">
        <v>72</v>
      </c>
      <c r="D4" s="256" t="s">
        <v>79</v>
      </c>
      <c r="E4" s="154">
        <f t="shared" si="0"/>
        <v>10164.460000000001</v>
      </c>
      <c r="F4" s="186">
        <v>1965.54</v>
      </c>
      <c r="G4" s="190"/>
      <c r="H4" s="211"/>
      <c r="I4" s="37"/>
      <c r="J4" s="106"/>
      <c r="K4" s="10">
        <v>1617.98</v>
      </c>
      <c r="L4" s="133"/>
      <c r="M4" s="40"/>
      <c r="N4" s="97"/>
      <c r="O4" s="261">
        <v>1198.5</v>
      </c>
      <c r="P4" s="32"/>
      <c r="Q4" s="229"/>
      <c r="R4" s="31">
        <v>3329.48</v>
      </c>
      <c r="S4" s="238"/>
      <c r="T4" s="277"/>
      <c r="U4" s="285"/>
      <c r="V4" s="293"/>
      <c r="W4" s="142"/>
      <c r="X4" s="51"/>
      <c r="Y4" s="277">
        <v>755.76</v>
      </c>
      <c r="Z4" s="97"/>
      <c r="AA4" s="39"/>
      <c r="AB4" s="106">
        <v>1297.2</v>
      </c>
      <c r="AC4" s="97"/>
      <c r="AD4" s="238"/>
      <c r="AE4" s="238"/>
      <c r="AF4" s="238"/>
      <c r="AG4" s="154">
        <f t="shared" si="1"/>
        <v>10164.460000000001</v>
      </c>
      <c r="AL4" s="62"/>
    </row>
    <row r="5" spans="1:42" ht="18" customHeight="1" x14ac:dyDescent="0.25">
      <c r="A5" s="13" t="s">
        <v>836</v>
      </c>
      <c r="B5" s="8">
        <v>4</v>
      </c>
      <c r="C5" s="256" t="s">
        <v>484</v>
      </c>
      <c r="D5" s="256" t="s">
        <v>68</v>
      </c>
      <c r="E5" s="154">
        <f t="shared" si="0"/>
        <v>8648.09</v>
      </c>
      <c r="F5" s="172"/>
      <c r="G5" s="190"/>
      <c r="H5" s="211"/>
      <c r="K5" s="10"/>
      <c r="L5" s="133"/>
      <c r="M5" s="40"/>
      <c r="Q5" s="231">
        <v>958.8</v>
      </c>
      <c r="V5" s="294">
        <v>625.1</v>
      </c>
      <c r="W5" s="144">
        <v>3358.43</v>
      </c>
      <c r="X5" s="12">
        <v>1668.31</v>
      </c>
      <c r="AC5" s="98">
        <v>2037.45</v>
      </c>
      <c r="AG5" s="154">
        <f t="shared" si="1"/>
        <v>8648.09</v>
      </c>
      <c r="AL5" s="62"/>
    </row>
    <row r="6" spans="1:42" ht="18" customHeight="1" x14ac:dyDescent="0.25">
      <c r="A6" s="13" t="s">
        <v>836</v>
      </c>
      <c r="B6" s="8">
        <v>5</v>
      </c>
      <c r="C6" s="256" t="s">
        <v>547</v>
      </c>
      <c r="D6" s="256" t="s">
        <v>452</v>
      </c>
      <c r="E6" s="154">
        <f t="shared" si="0"/>
        <v>7384.18</v>
      </c>
      <c r="F6" s="172"/>
      <c r="G6" s="190"/>
      <c r="H6" s="211"/>
      <c r="K6" s="10"/>
      <c r="L6" s="133"/>
      <c r="M6" s="40"/>
      <c r="T6" s="278">
        <v>1913.37</v>
      </c>
      <c r="X6" s="12">
        <v>2453.41</v>
      </c>
      <c r="Y6" s="278">
        <v>1889.4</v>
      </c>
      <c r="AB6" s="107">
        <v>1128</v>
      </c>
      <c r="AG6" s="154">
        <f t="shared" si="1"/>
        <v>7384.18</v>
      </c>
      <c r="AL6" s="62"/>
    </row>
    <row r="7" spans="1:42" ht="18" customHeight="1" x14ac:dyDescent="0.25">
      <c r="A7" s="13" t="s">
        <v>836</v>
      </c>
      <c r="B7" s="8">
        <v>6</v>
      </c>
      <c r="C7" s="256" t="s">
        <v>442</v>
      </c>
      <c r="D7" s="256" t="s">
        <v>51</v>
      </c>
      <c r="E7" s="154">
        <f t="shared" si="0"/>
        <v>7378.43</v>
      </c>
      <c r="F7" s="172"/>
      <c r="G7" s="190"/>
      <c r="H7" s="211"/>
      <c r="I7" s="37"/>
      <c r="J7" s="106"/>
      <c r="K7" s="10"/>
      <c r="L7" s="133"/>
      <c r="M7" s="40"/>
      <c r="N7" s="97"/>
      <c r="O7" s="261"/>
      <c r="P7" s="32">
        <v>1639.73</v>
      </c>
      <c r="Q7" s="229"/>
      <c r="R7" s="31"/>
      <c r="S7" s="238">
        <v>2140.38</v>
      </c>
      <c r="T7" s="277"/>
      <c r="U7" s="285"/>
      <c r="V7" s="293"/>
      <c r="W7" s="142"/>
      <c r="X7" s="51">
        <v>3598.32</v>
      </c>
      <c r="Y7" s="277"/>
      <c r="Z7" s="97"/>
      <c r="AA7" s="39"/>
      <c r="AB7" s="106"/>
      <c r="AC7" s="97"/>
      <c r="AD7" s="238"/>
      <c r="AE7" s="238"/>
      <c r="AF7" s="238"/>
      <c r="AG7" s="154">
        <f t="shared" si="1"/>
        <v>7378.43</v>
      </c>
      <c r="AL7" s="62"/>
      <c r="AM7" s="83"/>
    </row>
    <row r="8" spans="1:42" ht="18" customHeight="1" x14ac:dyDescent="0.25">
      <c r="A8" s="13" t="s">
        <v>836</v>
      </c>
      <c r="B8" s="8">
        <v>7</v>
      </c>
      <c r="C8" s="256" t="s">
        <v>390</v>
      </c>
      <c r="D8" s="256" t="s">
        <v>612</v>
      </c>
      <c r="E8" s="154">
        <f t="shared" si="0"/>
        <v>6145.25</v>
      </c>
      <c r="F8" s="172"/>
      <c r="G8" s="190"/>
      <c r="H8" s="211"/>
      <c r="I8" s="125"/>
      <c r="J8" s="106"/>
      <c r="K8" s="10"/>
      <c r="L8" s="133"/>
      <c r="M8" s="40"/>
      <c r="N8" s="97"/>
      <c r="O8" s="261"/>
      <c r="P8" s="32"/>
      <c r="Q8" s="229"/>
      <c r="R8" s="31"/>
      <c r="S8" s="238"/>
      <c r="T8" s="277">
        <v>1663.8</v>
      </c>
      <c r="U8" s="285"/>
      <c r="V8" s="293">
        <v>2875.46</v>
      </c>
      <c r="W8" s="142"/>
      <c r="X8" s="51"/>
      <c r="Y8" s="277">
        <v>1605.99</v>
      </c>
      <c r="Z8" s="97"/>
      <c r="AA8" s="39"/>
      <c r="AB8" s="106"/>
      <c r="AC8" s="97"/>
      <c r="AD8" s="238"/>
      <c r="AE8" s="238"/>
      <c r="AF8" s="238"/>
      <c r="AG8" s="154">
        <f t="shared" si="1"/>
        <v>6145.25</v>
      </c>
      <c r="AL8" s="62"/>
      <c r="AM8" s="101"/>
    </row>
    <row r="9" spans="1:42" ht="18" customHeight="1" x14ac:dyDescent="0.25">
      <c r="A9" s="13" t="s">
        <v>836</v>
      </c>
      <c r="B9" s="8">
        <v>8</v>
      </c>
      <c r="C9" s="256" t="s">
        <v>440</v>
      </c>
      <c r="D9" s="256" t="s">
        <v>366</v>
      </c>
      <c r="E9" s="154">
        <f t="shared" si="0"/>
        <v>5012.84</v>
      </c>
      <c r="F9" s="172"/>
      <c r="G9" s="190"/>
      <c r="H9" s="211"/>
      <c r="I9" s="37"/>
      <c r="J9" s="106"/>
      <c r="K9" s="10"/>
      <c r="L9" s="133"/>
      <c r="M9" s="40"/>
      <c r="N9" s="97"/>
      <c r="O9" s="261"/>
      <c r="P9" s="32">
        <v>3681.04</v>
      </c>
      <c r="Q9" s="229"/>
      <c r="R9" s="31"/>
      <c r="S9" s="238"/>
      <c r="T9" s="277"/>
      <c r="U9" s="285"/>
      <c r="V9" s="293"/>
      <c r="W9" s="142">
        <v>1331.8</v>
      </c>
      <c r="X9" s="51"/>
      <c r="Y9" s="277"/>
      <c r="Z9" s="97"/>
      <c r="AA9" s="39"/>
      <c r="AB9" s="106"/>
      <c r="AC9" s="97"/>
      <c r="AD9" s="238"/>
      <c r="AE9" s="238"/>
      <c r="AF9" s="238"/>
      <c r="AG9" s="154">
        <f t="shared" si="1"/>
        <v>5012.84</v>
      </c>
      <c r="AI9"/>
      <c r="AJ9"/>
      <c r="AK9" s="63"/>
      <c r="AL9" s="82"/>
      <c r="AM9" s="101"/>
      <c r="AN9"/>
      <c r="AO9"/>
      <c r="AP9" s="70"/>
    </row>
    <row r="10" spans="1:42" ht="18" customHeight="1" x14ac:dyDescent="0.25">
      <c r="A10" s="13" t="s">
        <v>836</v>
      </c>
      <c r="B10" s="8">
        <v>9</v>
      </c>
      <c r="C10" s="256" t="s">
        <v>660</v>
      </c>
      <c r="D10" s="256" t="s">
        <v>661</v>
      </c>
      <c r="E10" s="154">
        <f t="shared" si="0"/>
        <v>4897.3999999999996</v>
      </c>
      <c r="F10" s="172"/>
      <c r="G10" s="190"/>
      <c r="H10" s="211"/>
      <c r="K10" s="10"/>
      <c r="L10" s="133"/>
      <c r="M10" s="40"/>
      <c r="V10" s="294">
        <v>2500.4</v>
      </c>
      <c r="AC10" s="98">
        <v>2397</v>
      </c>
      <c r="AG10" s="154">
        <f t="shared" si="1"/>
        <v>4897.3999999999996</v>
      </c>
      <c r="AI10"/>
      <c r="AJ10"/>
      <c r="AK10" s="63"/>
      <c r="AL10" s="82"/>
      <c r="AN10"/>
      <c r="AO10"/>
      <c r="AP10" s="70"/>
    </row>
    <row r="11" spans="1:42" ht="18" customHeight="1" x14ac:dyDescent="0.25">
      <c r="A11" s="13" t="s">
        <v>836</v>
      </c>
      <c r="B11" s="8">
        <v>10</v>
      </c>
      <c r="C11" s="256" t="s">
        <v>365</v>
      </c>
      <c r="D11" s="256" t="s">
        <v>366</v>
      </c>
      <c r="E11" s="154">
        <f t="shared" si="0"/>
        <v>4517.5599999999995</v>
      </c>
      <c r="F11" s="172"/>
      <c r="G11" s="190"/>
      <c r="H11" s="211"/>
      <c r="I11" s="37"/>
      <c r="J11" s="106"/>
      <c r="K11" s="10"/>
      <c r="L11" s="133"/>
      <c r="M11" s="40">
        <v>329</v>
      </c>
      <c r="N11" s="97"/>
      <c r="O11" s="261"/>
      <c r="P11" s="32">
        <v>2108.2399999999998</v>
      </c>
      <c r="Q11" s="229"/>
      <c r="R11" s="31"/>
      <c r="S11" s="238"/>
      <c r="T11" s="277"/>
      <c r="U11" s="285">
        <v>542.85</v>
      </c>
      <c r="V11" s="293"/>
      <c r="W11" s="142"/>
      <c r="X11" s="51">
        <v>1537.47</v>
      </c>
      <c r="Y11" s="277"/>
      <c r="Z11" s="97"/>
      <c r="AA11" s="39"/>
      <c r="AB11" s="106"/>
      <c r="AC11" s="97"/>
      <c r="AD11" s="238"/>
      <c r="AE11" s="238"/>
      <c r="AF11" s="238"/>
      <c r="AG11" s="154">
        <f t="shared" si="1"/>
        <v>4517.5599999999995</v>
      </c>
      <c r="AI11"/>
      <c r="AJ11"/>
      <c r="AK11" s="63"/>
      <c r="AL11" s="82"/>
      <c r="AN11"/>
      <c r="AO11"/>
      <c r="AP11" s="70"/>
    </row>
    <row r="12" spans="1:42" ht="18" customHeight="1" x14ac:dyDescent="0.25">
      <c r="A12" s="13" t="s">
        <v>836</v>
      </c>
      <c r="B12" s="8">
        <v>11</v>
      </c>
      <c r="C12" s="256" t="s">
        <v>188</v>
      </c>
      <c r="D12" s="256" t="s">
        <v>189</v>
      </c>
      <c r="E12" s="154">
        <f t="shared" si="0"/>
        <v>4358.08</v>
      </c>
      <c r="F12" s="172"/>
      <c r="G12" s="190"/>
      <c r="H12" s="211"/>
      <c r="I12" s="37">
        <v>1090.4000000000001</v>
      </c>
      <c r="J12" s="106">
        <v>1078.6500000000001</v>
      </c>
      <c r="K12" s="10">
        <v>2189.0300000000002</v>
      </c>
      <c r="L12" s="133"/>
      <c r="M12" s="40"/>
      <c r="N12" s="97"/>
      <c r="O12" s="261"/>
      <c r="P12" s="32"/>
      <c r="Q12" s="229"/>
      <c r="R12" s="31"/>
      <c r="S12" s="238"/>
      <c r="T12" s="277"/>
      <c r="U12" s="285"/>
      <c r="V12" s="293"/>
      <c r="W12" s="142"/>
      <c r="X12" s="51"/>
      <c r="Y12" s="277"/>
      <c r="Z12" s="97"/>
      <c r="AA12" s="39"/>
      <c r="AB12" s="106"/>
      <c r="AC12" s="97"/>
      <c r="AD12" s="238"/>
      <c r="AE12" s="238"/>
      <c r="AF12" s="238"/>
      <c r="AG12" s="154">
        <f t="shared" si="1"/>
        <v>4358.08</v>
      </c>
      <c r="AI12" s="70"/>
      <c r="AJ12"/>
      <c r="AK12" s="63"/>
      <c r="AL12" s="74"/>
      <c r="AN12"/>
      <c r="AO12"/>
      <c r="AP12" s="70"/>
    </row>
    <row r="13" spans="1:42" ht="18" customHeight="1" x14ac:dyDescent="0.25">
      <c r="A13" s="13" t="s">
        <v>836</v>
      </c>
      <c r="B13" s="8">
        <v>12</v>
      </c>
      <c r="C13" s="256" t="s">
        <v>142</v>
      </c>
      <c r="D13" s="256" t="s">
        <v>580</v>
      </c>
      <c r="E13" s="154">
        <f t="shared" si="0"/>
        <v>4007.46</v>
      </c>
      <c r="F13" s="172"/>
      <c r="G13" s="190"/>
      <c r="H13" s="211"/>
      <c r="I13" s="37"/>
      <c r="J13" s="106"/>
      <c r="K13" s="10"/>
      <c r="L13" s="133"/>
      <c r="M13" s="40"/>
      <c r="N13" s="97"/>
      <c r="O13" s="261"/>
      <c r="P13" s="32"/>
      <c r="Q13" s="229"/>
      <c r="R13" s="31"/>
      <c r="S13" s="238">
        <v>186.12</v>
      </c>
      <c r="T13" s="277"/>
      <c r="U13" s="285">
        <v>2497.11</v>
      </c>
      <c r="V13" s="293"/>
      <c r="W13" s="142"/>
      <c r="X13" s="51"/>
      <c r="Y13" s="277"/>
      <c r="Z13" s="97"/>
      <c r="AA13" s="39">
        <v>1324.23</v>
      </c>
      <c r="AB13" s="106"/>
      <c r="AC13" s="97"/>
      <c r="AD13" s="238"/>
      <c r="AE13" s="238"/>
      <c r="AF13" s="238"/>
      <c r="AG13" s="154">
        <f t="shared" si="1"/>
        <v>4007.46</v>
      </c>
      <c r="AI13" s="70"/>
      <c r="AJ13"/>
      <c r="AK13" s="63"/>
      <c r="AL13" s="74"/>
      <c r="AN13"/>
      <c r="AO13"/>
      <c r="AP13" s="70"/>
    </row>
    <row r="14" spans="1:42" ht="18" customHeight="1" x14ac:dyDescent="0.25">
      <c r="A14" s="13" t="s">
        <v>836</v>
      </c>
      <c r="B14" s="8">
        <v>13</v>
      </c>
      <c r="C14" s="256" t="s">
        <v>668</v>
      </c>
      <c r="D14" s="257" t="s">
        <v>661</v>
      </c>
      <c r="E14" s="154">
        <f t="shared" si="0"/>
        <v>2172.81</v>
      </c>
      <c r="F14" s="178"/>
      <c r="G14" s="190"/>
      <c r="H14" s="211"/>
      <c r="I14" s="37"/>
      <c r="J14" s="106"/>
      <c r="K14" s="10"/>
      <c r="L14" s="133"/>
      <c r="M14" s="40"/>
      <c r="N14" s="97"/>
      <c r="O14" s="261"/>
      <c r="P14" s="32"/>
      <c r="Q14" s="229"/>
      <c r="R14" s="31"/>
      <c r="S14" s="238"/>
      <c r="T14" s="277"/>
      <c r="U14" s="285"/>
      <c r="V14" s="293"/>
      <c r="W14" s="142"/>
      <c r="X14" s="51"/>
      <c r="Y14" s="277">
        <v>2172.81</v>
      </c>
      <c r="Z14" s="97"/>
      <c r="AA14" s="39"/>
      <c r="AB14" s="106"/>
      <c r="AC14" s="97"/>
      <c r="AD14" s="238"/>
      <c r="AE14" s="238"/>
      <c r="AF14" s="238"/>
      <c r="AG14" s="154">
        <f t="shared" si="1"/>
        <v>2172.81</v>
      </c>
      <c r="AI14" s="70"/>
      <c r="AJ14"/>
      <c r="AK14"/>
      <c r="AL14" s="63"/>
      <c r="AM14" s="101"/>
    </row>
    <row r="15" spans="1:42" ht="18" customHeight="1" x14ac:dyDescent="0.25">
      <c r="B15" s="8">
        <v>14</v>
      </c>
      <c r="C15" s="8" t="s">
        <v>441</v>
      </c>
      <c r="D15" s="8" t="s">
        <v>68</v>
      </c>
      <c r="E15" s="154">
        <f t="shared" si="0"/>
        <v>8269.85</v>
      </c>
      <c r="F15" s="172"/>
      <c r="G15" s="190"/>
      <c r="H15" s="211"/>
      <c r="I15" s="37"/>
      <c r="J15" s="106"/>
      <c r="K15" s="10"/>
      <c r="L15" s="133"/>
      <c r="M15" s="40"/>
      <c r="N15" s="97"/>
      <c r="O15" s="261"/>
      <c r="P15" s="32">
        <v>1907.45</v>
      </c>
      <c r="Q15" s="229"/>
      <c r="R15" s="31"/>
      <c r="S15" s="238">
        <v>1023.66</v>
      </c>
      <c r="T15" s="277">
        <v>915.09</v>
      </c>
      <c r="U15" s="285"/>
      <c r="V15" s="293"/>
      <c r="W15" s="142">
        <v>2634.64</v>
      </c>
      <c r="X15" s="51">
        <v>130.85</v>
      </c>
      <c r="Y15" s="277"/>
      <c r="Z15" s="97">
        <v>1658.16</v>
      </c>
      <c r="AA15" s="39"/>
      <c r="AB15" s="106"/>
      <c r="AC15" s="97"/>
      <c r="AD15" s="238"/>
      <c r="AE15" s="238"/>
      <c r="AF15" s="238"/>
      <c r="AG15" s="154">
        <f t="shared" si="1"/>
        <v>8269.85</v>
      </c>
      <c r="AI15" s="70"/>
      <c r="AL15" s="62"/>
      <c r="AM15" s="101"/>
    </row>
    <row r="16" spans="1:42" ht="18" customHeight="1" x14ac:dyDescent="0.25">
      <c r="B16" s="8">
        <v>15</v>
      </c>
      <c r="C16" s="8" t="s">
        <v>142</v>
      </c>
      <c r="D16" s="8" t="s">
        <v>140</v>
      </c>
      <c r="E16" s="154">
        <f t="shared" si="0"/>
        <v>7247.4500000000007</v>
      </c>
      <c r="F16" s="172"/>
      <c r="G16" s="190">
        <v>509.95</v>
      </c>
      <c r="H16" s="211">
        <v>1056.33</v>
      </c>
      <c r="I16" s="37">
        <v>338.4</v>
      </c>
      <c r="J16" s="106"/>
      <c r="K16" s="10"/>
      <c r="L16" s="133"/>
      <c r="M16" s="40"/>
      <c r="N16" s="97">
        <v>2044.5</v>
      </c>
      <c r="O16" s="261"/>
      <c r="P16" s="32"/>
      <c r="Q16" s="229"/>
      <c r="R16" s="31">
        <v>1158.08</v>
      </c>
      <c r="S16" s="238">
        <v>465.3</v>
      </c>
      <c r="T16" s="277"/>
      <c r="U16" s="285"/>
      <c r="V16" s="293"/>
      <c r="W16" s="142"/>
      <c r="X16" s="51">
        <v>523.39</v>
      </c>
      <c r="Y16" s="277"/>
      <c r="Z16" s="97"/>
      <c r="AA16" s="39">
        <v>1151.5</v>
      </c>
      <c r="AB16" s="106"/>
      <c r="AC16" s="97"/>
      <c r="AD16" s="238"/>
      <c r="AE16" s="238"/>
      <c r="AF16" s="238"/>
      <c r="AG16" s="154">
        <f t="shared" si="1"/>
        <v>7247.4500000000007</v>
      </c>
      <c r="AI16" s="70"/>
      <c r="AL16" s="62"/>
      <c r="AM16" s="101"/>
    </row>
    <row r="17" spans="2:39" ht="18" customHeight="1" x14ac:dyDescent="0.25">
      <c r="B17" s="8">
        <v>16</v>
      </c>
      <c r="C17" s="8" t="s">
        <v>141</v>
      </c>
      <c r="D17" s="8" t="s">
        <v>132</v>
      </c>
      <c r="E17" s="154">
        <f t="shared" si="0"/>
        <v>6599.98</v>
      </c>
      <c r="F17" s="172"/>
      <c r="G17" s="190">
        <v>692.08</v>
      </c>
      <c r="H17" s="211">
        <v>874.2</v>
      </c>
      <c r="I17" s="37">
        <v>902.4</v>
      </c>
      <c r="J17" s="106"/>
      <c r="K17" s="10">
        <v>190.35</v>
      </c>
      <c r="L17" s="133"/>
      <c r="M17" s="40"/>
      <c r="N17" s="97"/>
      <c r="O17" s="261"/>
      <c r="P17" s="32"/>
      <c r="Q17" s="229"/>
      <c r="R17" s="31"/>
      <c r="S17" s="238">
        <v>1582.02</v>
      </c>
      <c r="T17" s="277">
        <v>1164.6600000000001</v>
      </c>
      <c r="U17" s="285">
        <v>1194.27</v>
      </c>
      <c r="V17" s="293"/>
      <c r="W17" s="142"/>
      <c r="X17" s="51"/>
      <c r="Y17" s="277"/>
      <c r="Z17" s="97"/>
      <c r="AA17" s="39"/>
      <c r="AB17" s="106"/>
      <c r="AC17" s="97"/>
      <c r="AD17" s="238"/>
      <c r="AE17" s="238"/>
      <c r="AF17" s="238"/>
      <c r="AG17" s="154">
        <f t="shared" si="1"/>
        <v>6599.98</v>
      </c>
      <c r="AI17" s="70"/>
      <c r="AL17" s="62"/>
      <c r="AM17" s="101"/>
    </row>
    <row r="18" spans="2:39" ht="18" customHeight="1" x14ac:dyDescent="0.25">
      <c r="B18" s="8">
        <v>17</v>
      </c>
      <c r="C18" s="8" t="s">
        <v>191</v>
      </c>
      <c r="D18" s="8" t="s">
        <v>140</v>
      </c>
      <c r="E18" s="154">
        <f t="shared" si="0"/>
        <v>4799.6400000000003</v>
      </c>
      <c r="F18" s="172"/>
      <c r="G18" s="190"/>
      <c r="H18" s="211"/>
      <c r="K18" s="10"/>
      <c r="L18" s="133"/>
      <c r="M18" s="40"/>
      <c r="N18" s="98">
        <v>1363</v>
      </c>
      <c r="O18" s="262">
        <v>1410</v>
      </c>
      <c r="R18" s="18">
        <v>723.8</v>
      </c>
      <c r="Z18" s="98">
        <v>1302.8399999999999</v>
      </c>
      <c r="AG18" s="154">
        <f t="shared" si="1"/>
        <v>4799.6400000000003</v>
      </c>
      <c r="AI18" s="71"/>
      <c r="AL18" s="62"/>
      <c r="AM18" s="101"/>
    </row>
    <row r="19" spans="2:39" ht="18" customHeight="1" x14ac:dyDescent="0.25">
      <c r="B19" s="8">
        <v>18</v>
      </c>
      <c r="C19" s="8" t="s">
        <v>443</v>
      </c>
      <c r="D19" s="102" t="s">
        <v>444</v>
      </c>
      <c r="E19" s="154">
        <f t="shared" si="0"/>
        <v>4753.7700000000004</v>
      </c>
      <c r="F19" s="178"/>
      <c r="G19" s="190"/>
      <c r="H19" s="211"/>
      <c r="I19" s="37"/>
      <c r="J19" s="106"/>
      <c r="K19" s="10"/>
      <c r="L19" s="133"/>
      <c r="M19" s="40"/>
      <c r="N19" s="97"/>
      <c r="O19" s="261"/>
      <c r="P19" s="32">
        <v>1472.42</v>
      </c>
      <c r="Q19" s="229"/>
      <c r="R19" s="31"/>
      <c r="S19" s="238">
        <v>744.48</v>
      </c>
      <c r="T19" s="277"/>
      <c r="U19" s="285"/>
      <c r="V19" s="293"/>
      <c r="W19" s="142"/>
      <c r="X19" s="51">
        <v>523.39</v>
      </c>
      <c r="Y19" s="277"/>
      <c r="Z19" s="97">
        <v>2013.48</v>
      </c>
      <c r="AA19" s="39"/>
      <c r="AB19" s="106"/>
      <c r="AC19" s="97"/>
      <c r="AD19" s="238"/>
      <c r="AE19" s="238"/>
      <c r="AF19" s="238"/>
      <c r="AG19" s="154">
        <f t="shared" si="1"/>
        <v>4753.7700000000004</v>
      </c>
      <c r="AI19" s="71"/>
    </row>
    <row r="20" spans="2:39" ht="18" customHeight="1" x14ac:dyDescent="0.25">
      <c r="B20" s="8">
        <v>19</v>
      </c>
      <c r="C20" s="8" t="s">
        <v>74</v>
      </c>
      <c r="D20" s="8" t="s">
        <v>80</v>
      </c>
      <c r="E20" s="154">
        <f t="shared" si="0"/>
        <v>4462.6099999999997</v>
      </c>
      <c r="F20" s="172">
        <v>1271.82</v>
      </c>
      <c r="G20" s="190"/>
      <c r="H20" s="211"/>
      <c r="I20" s="37"/>
      <c r="J20" s="106">
        <v>126.9</v>
      </c>
      <c r="K20" s="10">
        <v>475.88</v>
      </c>
      <c r="L20" s="133"/>
      <c r="M20" s="40"/>
      <c r="N20" s="97"/>
      <c r="O20" s="261">
        <v>564</v>
      </c>
      <c r="P20" s="32">
        <v>1572.81</v>
      </c>
      <c r="Q20" s="229"/>
      <c r="R20" s="31"/>
      <c r="S20" s="238"/>
      <c r="T20" s="277"/>
      <c r="U20" s="285"/>
      <c r="V20" s="293"/>
      <c r="W20" s="142"/>
      <c r="X20" s="51"/>
      <c r="Y20" s="277"/>
      <c r="Z20" s="97"/>
      <c r="AA20" s="39"/>
      <c r="AB20" s="106">
        <v>451.2</v>
      </c>
      <c r="AC20" s="97"/>
      <c r="AD20" s="238"/>
      <c r="AE20" s="238"/>
      <c r="AF20" s="238"/>
      <c r="AG20" s="154">
        <f t="shared" si="1"/>
        <v>4462.6099999999997</v>
      </c>
    </row>
    <row r="21" spans="2:39" ht="18" customHeight="1" x14ac:dyDescent="0.25">
      <c r="B21" s="8">
        <v>20</v>
      </c>
      <c r="C21" s="8" t="s">
        <v>18</v>
      </c>
      <c r="D21" s="8" t="s">
        <v>233</v>
      </c>
      <c r="E21" s="154">
        <f t="shared" si="0"/>
        <v>4269.9500000000007</v>
      </c>
      <c r="F21" s="172"/>
      <c r="G21" s="190"/>
      <c r="H21" s="211"/>
      <c r="I21" s="37"/>
      <c r="J21" s="106">
        <v>1459.35</v>
      </c>
      <c r="K21" s="10"/>
      <c r="L21" s="133">
        <v>1297.2</v>
      </c>
      <c r="M21" s="40">
        <v>1513.4</v>
      </c>
      <c r="N21" s="97"/>
      <c r="O21" s="261"/>
      <c r="P21" s="32"/>
      <c r="Q21" s="229"/>
      <c r="R21" s="31"/>
      <c r="S21" s="238"/>
      <c r="T21" s="277"/>
      <c r="U21" s="285"/>
      <c r="V21" s="293"/>
      <c r="W21" s="142"/>
      <c r="X21" s="51"/>
      <c r="Y21" s="277"/>
      <c r="Z21" s="97"/>
      <c r="AA21" s="39"/>
      <c r="AB21" s="106"/>
      <c r="AC21" s="97"/>
      <c r="AD21" s="238"/>
      <c r="AE21" s="238"/>
      <c r="AF21" s="238"/>
      <c r="AG21" s="154">
        <f t="shared" si="1"/>
        <v>4269.9500000000007</v>
      </c>
    </row>
    <row r="22" spans="2:39" ht="18" customHeight="1" x14ac:dyDescent="0.25">
      <c r="B22" s="8">
        <v>21</v>
      </c>
      <c r="C22" s="8" t="s">
        <v>578</v>
      </c>
      <c r="D22" s="102" t="s">
        <v>579</v>
      </c>
      <c r="E22" s="154">
        <f t="shared" si="0"/>
        <v>4169.09</v>
      </c>
      <c r="F22" s="178"/>
      <c r="G22" s="190"/>
      <c r="H22" s="211"/>
      <c r="I22" s="37"/>
      <c r="J22" s="106"/>
      <c r="K22" s="10"/>
      <c r="L22" s="133"/>
      <c r="M22" s="40"/>
      <c r="N22" s="97"/>
      <c r="O22" s="261"/>
      <c r="P22" s="32"/>
      <c r="Q22" s="229"/>
      <c r="R22" s="31"/>
      <c r="S22" s="238">
        <v>1302.8399999999999</v>
      </c>
      <c r="T22" s="277"/>
      <c r="U22" s="285"/>
      <c r="V22" s="293"/>
      <c r="W22" s="142">
        <v>2866.25</v>
      </c>
      <c r="X22" s="51"/>
      <c r="Y22" s="277"/>
      <c r="Z22" s="97"/>
      <c r="AA22" s="39"/>
      <c r="AB22" s="106"/>
      <c r="AC22" s="97"/>
      <c r="AD22" s="238"/>
      <c r="AE22" s="238"/>
      <c r="AF22" s="238"/>
      <c r="AG22" s="154">
        <f t="shared" si="1"/>
        <v>4169.09</v>
      </c>
    </row>
    <row r="23" spans="2:39" ht="18" customHeight="1" x14ac:dyDescent="0.25">
      <c r="B23" s="8">
        <v>22</v>
      </c>
      <c r="C23" s="8" t="s">
        <v>390</v>
      </c>
      <c r="D23" s="8" t="s">
        <v>57</v>
      </c>
      <c r="E23" s="154">
        <f t="shared" si="0"/>
        <v>3447.92</v>
      </c>
      <c r="F23" s="172"/>
      <c r="G23" s="190"/>
      <c r="H23" s="27"/>
      <c r="I23" s="37"/>
      <c r="J23" s="106"/>
      <c r="K23" s="10"/>
      <c r="L23" s="133"/>
      <c r="M23" s="40"/>
      <c r="N23" s="97"/>
      <c r="O23" s="261"/>
      <c r="P23" s="32"/>
      <c r="Q23" s="229"/>
      <c r="R23" s="31"/>
      <c r="S23" s="238"/>
      <c r="T23" s="277"/>
      <c r="U23" s="285"/>
      <c r="V23" s="293">
        <v>2125.34</v>
      </c>
      <c r="W23" s="142"/>
      <c r="X23" s="51"/>
      <c r="Y23" s="277">
        <v>1322.58</v>
      </c>
      <c r="Z23" s="97"/>
      <c r="AA23" s="39"/>
      <c r="AB23" s="106"/>
      <c r="AC23" s="97"/>
      <c r="AD23" s="238"/>
      <c r="AE23" s="238"/>
      <c r="AF23" s="238"/>
      <c r="AG23" s="154">
        <f t="shared" si="1"/>
        <v>3447.92</v>
      </c>
    </row>
    <row r="24" spans="2:39" ht="18" customHeight="1" x14ac:dyDescent="0.25">
      <c r="B24" s="8">
        <v>23</v>
      </c>
      <c r="C24" s="8" t="s">
        <v>42</v>
      </c>
      <c r="D24" s="102" t="s">
        <v>483</v>
      </c>
      <c r="E24" s="154">
        <f t="shared" si="0"/>
        <v>3035.2200000000003</v>
      </c>
      <c r="F24" s="178"/>
      <c r="G24" s="190"/>
      <c r="H24" s="211"/>
      <c r="I24" s="37"/>
      <c r="J24" s="106"/>
      <c r="K24" s="10"/>
      <c r="L24" s="133"/>
      <c r="M24" s="40"/>
      <c r="N24" s="97"/>
      <c r="O24" s="261"/>
      <c r="P24" s="32"/>
      <c r="Q24" s="229">
        <v>1128</v>
      </c>
      <c r="R24" s="31"/>
      <c r="S24" s="238"/>
      <c r="T24" s="277"/>
      <c r="U24" s="285"/>
      <c r="V24" s="293"/>
      <c r="W24" s="142">
        <v>1273.8900000000001</v>
      </c>
      <c r="X24" s="51"/>
      <c r="Y24" s="277"/>
      <c r="Z24" s="97"/>
      <c r="AA24" s="39">
        <v>633.33000000000004</v>
      </c>
      <c r="AB24" s="106"/>
      <c r="AC24" s="97"/>
      <c r="AD24" s="238"/>
      <c r="AE24" s="238"/>
      <c r="AF24" s="238"/>
      <c r="AG24" s="154">
        <f t="shared" si="1"/>
        <v>3035.2200000000003</v>
      </c>
    </row>
    <row r="25" spans="2:39" ht="18" customHeight="1" x14ac:dyDescent="0.25">
      <c r="B25" s="8">
        <v>24</v>
      </c>
      <c r="C25" s="8" t="s">
        <v>71</v>
      </c>
      <c r="D25" s="8" t="s">
        <v>78</v>
      </c>
      <c r="E25" s="154">
        <f t="shared" si="0"/>
        <v>2932.8</v>
      </c>
      <c r="F25" s="172">
        <v>2312.4</v>
      </c>
      <c r="G25" s="190"/>
      <c r="H25" s="211"/>
      <c r="I25" s="37"/>
      <c r="J25" s="106"/>
      <c r="K25" s="10"/>
      <c r="L25" s="133">
        <v>620.4</v>
      </c>
      <c r="M25" s="40"/>
      <c r="N25" s="97"/>
      <c r="O25" s="261"/>
      <c r="P25" s="32"/>
      <c r="Q25" s="229"/>
      <c r="R25" s="31"/>
      <c r="S25" s="238"/>
      <c r="T25" s="277"/>
      <c r="U25" s="285"/>
      <c r="V25" s="293"/>
      <c r="W25" s="142"/>
      <c r="X25" s="51"/>
      <c r="Y25" s="277"/>
      <c r="Z25" s="97"/>
      <c r="AA25" s="39"/>
      <c r="AB25" s="106"/>
      <c r="AC25" s="97"/>
      <c r="AD25" s="238"/>
      <c r="AE25" s="238"/>
      <c r="AF25" s="238"/>
      <c r="AG25" s="154">
        <f t="shared" si="1"/>
        <v>2932.8</v>
      </c>
    </row>
    <row r="26" spans="2:39" ht="18" customHeight="1" x14ac:dyDescent="0.25">
      <c r="B26" s="8">
        <v>25</v>
      </c>
      <c r="C26" s="8" t="s">
        <v>73</v>
      </c>
      <c r="D26" s="8" t="s">
        <v>55</v>
      </c>
      <c r="E26" s="154">
        <f t="shared" si="0"/>
        <v>2887.6800000000003</v>
      </c>
      <c r="F26" s="172">
        <v>1618.68</v>
      </c>
      <c r="G26" s="190"/>
      <c r="H26" s="211"/>
      <c r="J26" s="107">
        <v>1269</v>
      </c>
      <c r="K26" s="10"/>
      <c r="L26" s="133"/>
      <c r="M26" s="40"/>
      <c r="AG26" s="154">
        <f t="shared" si="1"/>
        <v>2887.6800000000003</v>
      </c>
      <c r="AH26" s="29"/>
    </row>
    <row r="27" spans="2:39" ht="18" customHeight="1" x14ac:dyDescent="0.25">
      <c r="B27" s="8">
        <v>26</v>
      </c>
      <c r="C27" s="8" t="s">
        <v>393</v>
      </c>
      <c r="D27" s="8" t="s">
        <v>394</v>
      </c>
      <c r="E27" s="154">
        <f t="shared" si="0"/>
        <v>2802.1400000000003</v>
      </c>
      <c r="F27" s="172"/>
      <c r="G27" s="190"/>
      <c r="H27" s="211"/>
      <c r="I27" s="37"/>
      <c r="J27" s="106"/>
      <c r="K27" s="10"/>
      <c r="L27" s="133"/>
      <c r="M27" s="40"/>
      <c r="N27" s="97"/>
      <c r="O27" s="261">
        <v>775.5</v>
      </c>
      <c r="P27" s="32"/>
      <c r="Q27" s="229"/>
      <c r="R27" s="31">
        <v>2026.64</v>
      </c>
      <c r="S27" s="238"/>
      <c r="T27" s="277"/>
      <c r="U27" s="285"/>
      <c r="V27" s="293"/>
      <c r="W27" s="142"/>
      <c r="X27" s="51"/>
      <c r="Y27" s="277"/>
      <c r="Z27" s="97"/>
      <c r="AA27" s="39"/>
      <c r="AB27" s="106"/>
      <c r="AC27" s="97"/>
      <c r="AD27" s="238"/>
      <c r="AE27" s="238"/>
      <c r="AF27" s="238"/>
      <c r="AG27" s="154">
        <f t="shared" si="1"/>
        <v>2802.1400000000003</v>
      </c>
    </row>
    <row r="28" spans="2:39" ht="18" customHeight="1" x14ac:dyDescent="0.25">
      <c r="B28" s="8">
        <v>27</v>
      </c>
      <c r="C28" s="8" t="s">
        <v>328</v>
      </c>
      <c r="D28" s="8" t="s">
        <v>329</v>
      </c>
      <c r="E28" s="154">
        <f t="shared" si="0"/>
        <v>2744.05</v>
      </c>
      <c r="F28" s="172"/>
      <c r="G28" s="190"/>
      <c r="H28" s="211"/>
      <c r="I28" s="37"/>
      <c r="J28" s="106"/>
      <c r="K28" s="10"/>
      <c r="L28" s="133">
        <v>789.6</v>
      </c>
      <c r="M28" s="40">
        <v>723.8</v>
      </c>
      <c r="N28" s="97"/>
      <c r="O28" s="261">
        <v>987</v>
      </c>
      <c r="P28" s="32"/>
      <c r="Q28" s="229"/>
      <c r="R28" s="31"/>
      <c r="S28" s="238"/>
      <c r="T28" s="277"/>
      <c r="U28" s="285"/>
      <c r="V28" s="293"/>
      <c r="W28" s="142"/>
      <c r="X28" s="51">
        <v>130.85</v>
      </c>
      <c r="Y28" s="277"/>
      <c r="Z28" s="97"/>
      <c r="AA28" s="39"/>
      <c r="AB28" s="106">
        <v>112.8</v>
      </c>
      <c r="AC28" s="97"/>
      <c r="AD28" s="238"/>
      <c r="AE28" s="238"/>
      <c r="AF28" s="238"/>
      <c r="AG28" s="154">
        <f t="shared" si="1"/>
        <v>2744.05</v>
      </c>
    </row>
    <row r="29" spans="2:39" ht="18" customHeight="1" x14ac:dyDescent="0.25">
      <c r="B29" s="8">
        <v>28</v>
      </c>
      <c r="C29" s="8" t="s">
        <v>576</v>
      </c>
      <c r="D29" s="8" t="s">
        <v>577</v>
      </c>
      <c r="E29" s="154">
        <f t="shared" si="0"/>
        <v>2729.76</v>
      </c>
      <c r="F29" s="172"/>
      <c r="G29" s="190"/>
      <c r="H29" s="211"/>
      <c r="I29" s="37"/>
      <c r="J29" s="106"/>
      <c r="K29" s="10"/>
      <c r="L29" s="133"/>
      <c r="M29" s="40"/>
      <c r="N29" s="97"/>
      <c r="O29" s="261"/>
      <c r="P29" s="32"/>
      <c r="Q29" s="229"/>
      <c r="R29" s="31"/>
      <c r="S29" s="238">
        <v>1861.2</v>
      </c>
      <c r="T29" s="277"/>
      <c r="U29" s="285">
        <v>868.56</v>
      </c>
      <c r="V29" s="293"/>
      <c r="W29" s="142"/>
      <c r="X29" s="51"/>
      <c r="Y29" s="277"/>
      <c r="Z29" s="97"/>
      <c r="AA29" s="39"/>
      <c r="AB29" s="106"/>
      <c r="AC29" s="97"/>
      <c r="AD29" s="238"/>
      <c r="AE29" s="238"/>
      <c r="AF29" s="238"/>
      <c r="AG29" s="154">
        <f t="shared" si="1"/>
        <v>2729.76</v>
      </c>
    </row>
    <row r="30" spans="2:39" ht="18" customHeight="1" x14ac:dyDescent="0.25">
      <c r="B30" s="8">
        <v>29</v>
      </c>
      <c r="C30" s="8" t="s">
        <v>103</v>
      </c>
      <c r="D30" s="8" t="s">
        <v>80</v>
      </c>
      <c r="E30" s="154">
        <f t="shared" si="0"/>
        <v>2509.7999999999997</v>
      </c>
      <c r="F30" s="172"/>
      <c r="G30" s="190"/>
      <c r="H30" s="211"/>
      <c r="I30" s="37"/>
      <c r="J30" s="106"/>
      <c r="K30" s="10">
        <v>761.4</v>
      </c>
      <c r="L30" s="133">
        <v>958.8</v>
      </c>
      <c r="M30" s="40"/>
      <c r="N30" s="97"/>
      <c r="O30" s="261"/>
      <c r="P30" s="32"/>
      <c r="Q30" s="229"/>
      <c r="R30" s="31"/>
      <c r="S30" s="238"/>
      <c r="T30" s="277"/>
      <c r="U30" s="285"/>
      <c r="V30" s="293"/>
      <c r="W30" s="142"/>
      <c r="X30" s="51"/>
      <c r="Y30" s="277"/>
      <c r="Z30" s="97"/>
      <c r="AA30" s="39"/>
      <c r="AB30" s="106">
        <v>789.6</v>
      </c>
      <c r="AC30" s="97"/>
      <c r="AD30" s="238"/>
      <c r="AE30" s="238"/>
      <c r="AF30" s="238"/>
      <c r="AG30" s="154">
        <f t="shared" si="1"/>
        <v>2509.7999999999997</v>
      </c>
    </row>
    <row r="31" spans="2:39" ht="18" customHeight="1" x14ac:dyDescent="0.25">
      <c r="B31" s="8">
        <v>30</v>
      </c>
      <c r="C31" s="8" t="s">
        <v>539</v>
      </c>
      <c r="D31" s="8" t="s">
        <v>540</v>
      </c>
      <c r="E31" s="154">
        <f t="shared" si="0"/>
        <v>2460.92</v>
      </c>
      <c r="F31" s="172"/>
      <c r="G31" s="190"/>
      <c r="H31" s="211"/>
      <c r="K31" s="10"/>
      <c r="L31" s="133"/>
      <c r="M31" s="40"/>
      <c r="R31" s="18">
        <v>2460.92</v>
      </c>
      <c r="AG31" s="154">
        <f t="shared" si="1"/>
        <v>2460.92</v>
      </c>
    </row>
    <row r="32" spans="2:39" ht="18" customHeight="1" x14ac:dyDescent="0.25">
      <c r="B32" s="8">
        <v>31</v>
      </c>
      <c r="C32" s="8" t="s">
        <v>644</v>
      </c>
      <c r="D32" s="8" t="s">
        <v>452</v>
      </c>
      <c r="E32" s="154">
        <f t="shared" si="0"/>
        <v>2444.94</v>
      </c>
      <c r="F32" s="172"/>
      <c r="G32" s="190"/>
      <c r="H32" s="211"/>
      <c r="I32" s="37"/>
      <c r="J32" s="106"/>
      <c r="K32" s="10"/>
      <c r="L32" s="133"/>
      <c r="M32" s="40"/>
      <c r="N32" s="97"/>
      <c r="O32" s="261"/>
      <c r="P32" s="32"/>
      <c r="Q32" s="229"/>
      <c r="R32" s="31"/>
      <c r="S32" s="238"/>
      <c r="T32" s="277"/>
      <c r="U32" s="285">
        <v>1845.69</v>
      </c>
      <c r="V32" s="293"/>
      <c r="W32" s="142"/>
      <c r="X32" s="51"/>
      <c r="Y32" s="277"/>
      <c r="Z32" s="97"/>
      <c r="AA32" s="39"/>
      <c r="AB32" s="106"/>
      <c r="AC32" s="97">
        <v>599.25</v>
      </c>
      <c r="AD32" s="238"/>
      <c r="AE32" s="238"/>
      <c r="AF32" s="238"/>
      <c r="AG32" s="154">
        <f t="shared" si="1"/>
        <v>2444.94</v>
      </c>
    </row>
    <row r="33" spans="2:33" s="425" customFormat="1" ht="18" customHeight="1" thickBot="1" x14ac:dyDescent="0.3">
      <c r="B33" s="385">
        <v>32</v>
      </c>
      <c r="C33" s="385" t="s">
        <v>613</v>
      </c>
      <c r="D33" s="385" t="s">
        <v>614</v>
      </c>
      <c r="E33" s="386">
        <f t="shared" si="0"/>
        <v>2373.0299999999997</v>
      </c>
      <c r="F33" s="387"/>
      <c r="G33" s="388"/>
      <c r="H33" s="433"/>
      <c r="I33" s="427"/>
      <c r="J33" s="391"/>
      <c r="K33" s="392"/>
      <c r="L33" s="393"/>
      <c r="M33" s="394"/>
      <c r="N33" s="395"/>
      <c r="O33" s="396"/>
      <c r="P33" s="397"/>
      <c r="Q33" s="398"/>
      <c r="R33" s="399"/>
      <c r="S33" s="402"/>
      <c r="T33" s="434">
        <v>1414.23</v>
      </c>
      <c r="U33" s="435"/>
      <c r="V33" s="428"/>
      <c r="W33" s="403"/>
      <c r="X33" s="410"/>
      <c r="Y33" s="434"/>
      <c r="Z33" s="395"/>
      <c r="AA33" s="436"/>
      <c r="AB33" s="391">
        <v>958.8</v>
      </c>
      <c r="AC33" s="395"/>
      <c r="AD33" s="402"/>
      <c r="AE33" s="402"/>
      <c r="AF33" s="402"/>
      <c r="AG33" s="386">
        <f t="shared" si="1"/>
        <v>2373.0299999999997</v>
      </c>
    </row>
    <row r="34" spans="2:33" ht="18" customHeight="1" x14ac:dyDescent="0.25">
      <c r="B34" s="23">
        <v>33</v>
      </c>
      <c r="C34" s="23" t="s">
        <v>771</v>
      </c>
      <c r="D34" s="23" t="s">
        <v>772</v>
      </c>
      <c r="E34" s="157">
        <f t="shared" ref="E34:E67" si="2">AG34</f>
        <v>2368.8000000000002</v>
      </c>
      <c r="F34" s="173"/>
      <c r="G34" s="191"/>
      <c r="H34" s="430"/>
      <c r="I34" s="319"/>
      <c r="J34" s="320"/>
      <c r="K34" s="14"/>
      <c r="L34" s="135"/>
      <c r="M34" s="44"/>
      <c r="N34" s="337"/>
      <c r="O34" s="338"/>
      <c r="P34" s="339"/>
      <c r="Q34" s="340"/>
      <c r="R34" s="341"/>
      <c r="S34" s="416"/>
      <c r="T34" s="431"/>
      <c r="U34" s="432"/>
      <c r="V34" s="423"/>
      <c r="W34" s="417"/>
      <c r="X34" s="322"/>
      <c r="Y34" s="431"/>
      <c r="Z34" s="337">
        <v>2368.8000000000002</v>
      </c>
      <c r="AA34" s="321"/>
      <c r="AB34" s="320"/>
      <c r="AC34" s="337"/>
      <c r="AD34" s="416"/>
      <c r="AE34" s="416"/>
      <c r="AF34" s="416"/>
      <c r="AG34" s="157">
        <f t="shared" ref="AG34:AG65" si="3">SUM(F34:AF34)</f>
        <v>2368.8000000000002</v>
      </c>
    </row>
    <row r="35" spans="2:33" ht="18" customHeight="1" x14ac:dyDescent="0.25">
      <c r="B35" s="8">
        <v>34</v>
      </c>
      <c r="C35" s="8" t="s">
        <v>234</v>
      </c>
      <c r="D35" s="8" t="s">
        <v>235</v>
      </c>
      <c r="E35" s="154">
        <f t="shared" si="2"/>
        <v>2185.27</v>
      </c>
      <c r="F35" s="172"/>
      <c r="G35" s="190"/>
      <c r="H35" s="211"/>
      <c r="I35" s="37"/>
      <c r="J35" s="106">
        <v>888.3</v>
      </c>
      <c r="K35" s="10">
        <v>1046.93</v>
      </c>
      <c r="L35" s="133"/>
      <c r="M35" s="40"/>
      <c r="N35" s="97"/>
      <c r="O35" s="261"/>
      <c r="P35" s="32"/>
      <c r="Q35" s="229"/>
      <c r="R35" s="31"/>
      <c r="S35" s="238"/>
      <c r="T35" s="277"/>
      <c r="U35" s="285"/>
      <c r="V35" s="293">
        <v>250.04</v>
      </c>
      <c r="W35" s="142"/>
      <c r="X35" s="51"/>
      <c r="Y35" s="277"/>
      <c r="Z35" s="97"/>
      <c r="AA35" s="39"/>
      <c r="AB35" s="106"/>
      <c r="AC35" s="97"/>
      <c r="AD35" s="238"/>
      <c r="AE35" s="238"/>
      <c r="AF35" s="238"/>
      <c r="AG35" s="154">
        <f t="shared" si="3"/>
        <v>2185.27</v>
      </c>
    </row>
    <row r="36" spans="2:33" ht="18" customHeight="1" x14ac:dyDescent="0.25">
      <c r="B36" s="8">
        <v>35</v>
      </c>
      <c r="C36" s="8" t="s">
        <v>300</v>
      </c>
      <c r="D36" s="8" t="s">
        <v>235</v>
      </c>
      <c r="E36" s="154">
        <f t="shared" si="2"/>
        <v>2171.4</v>
      </c>
      <c r="F36" s="172"/>
      <c r="G36" s="190"/>
      <c r="H36" s="211"/>
      <c r="K36" s="10"/>
      <c r="L36" s="133"/>
      <c r="M36" s="40"/>
      <c r="U36" s="286">
        <v>2171.4</v>
      </c>
      <c r="AG36" s="154">
        <f t="shared" si="3"/>
        <v>2171.4</v>
      </c>
    </row>
    <row r="37" spans="2:33" ht="18" customHeight="1" x14ac:dyDescent="0.25">
      <c r="B37" s="8">
        <v>36</v>
      </c>
      <c r="C37" s="8" t="s">
        <v>223</v>
      </c>
      <c r="D37" s="8" t="s">
        <v>482</v>
      </c>
      <c r="E37" s="154">
        <f t="shared" si="2"/>
        <v>1865.33</v>
      </c>
      <c r="W37" s="144">
        <v>1244.93</v>
      </c>
      <c r="AB37" s="107">
        <v>620.4</v>
      </c>
      <c r="AG37" s="154">
        <f t="shared" si="3"/>
        <v>1865.33</v>
      </c>
    </row>
    <row r="38" spans="2:33" ht="18" customHeight="1" x14ac:dyDescent="0.25">
      <c r="B38" s="8">
        <v>37</v>
      </c>
      <c r="C38" s="8" t="s">
        <v>487</v>
      </c>
      <c r="D38" s="102" t="s">
        <v>645</v>
      </c>
      <c r="E38" s="154">
        <f t="shared" si="2"/>
        <v>1807.8600000000001</v>
      </c>
      <c r="F38" s="178"/>
      <c r="G38" s="190"/>
      <c r="H38" s="211"/>
      <c r="I38" s="37"/>
      <c r="J38" s="106"/>
      <c r="K38" s="10"/>
      <c r="L38" s="133"/>
      <c r="M38" s="40"/>
      <c r="N38" s="97"/>
      <c r="O38" s="261"/>
      <c r="P38" s="32"/>
      <c r="Q38" s="229"/>
      <c r="R38" s="31"/>
      <c r="S38" s="238"/>
      <c r="T38" s="277"/>
      <c r="U38" s="285">
        <v>1519.98</v>
      </c>
      <c r="V38" s="293"/>
      <c r="W38" s="142"/>
      <c r="X38" s="51"/>
      <c r="Y38" s="277"/>
      <c r="Z38" s="97"/>
      <c r="AA38" s="39">
        <v>287.88</v>
      </c>
      <c r="AB38" s="106"/>
      <c r="AC38" s="97"/>
      <c r="AD38" s="238"/>
      <c r="AE38" s="238"/>
      <c r="AF38" s="238"/>
      <c r="AG38" s="154">
        <f t="shared" si="3"/>
        <v>1807.8600000000001</v>
      </c>
    </row>
    <row r="39" spans="2:33" ht="18" customHeight="1" x14ac:dyDescent="0.25">
      <c r="B39" s="8">
        <v>38</v>
      </c>
      <c r="C39" s="8" t="s">
        <v>662</v>
      </c>
      <c r="D39" s="8" t="s">
        <v>663</v>
      </c>
      <c r="E39" s="154">
        <f t="shared" si="2"/>
        <v>1750.28</v>
      </c>
      <c r="F39" s="172"/>
      <c r="G39" s="190"/>
      <c r="H39" s="211"/>
      <c r="I39" s="37"/>
      <c r="J39" s="106"/>
      <c r="K39" s="10"/>
      <c r="L39" s="133"/>
      <c r="M39" s="40"/>
      <c r="N39" s="97"/>
      <c r="O39" s="261"/>
      <c r="P39" s="32"/>
      <c r="Q39" s="229"/>
      <c r="R39" s="31"/>
      <c r="S39" s="238"/>
      <c r="T39" s="277"/>
      <c r="U39" s="285"/>
      <c r="V39" s="293">
        <v>1750.28</v>
      </c>
      <c r="W39" s="142"/>
      <c r="X39" s="51"/>
      <c r="Y39" s="277"/>
      <c r="Z39" s="97"/>
      <c r="AA39" s="39"/>
      <c r="AB39" s="106"/>
      <c r="AC39" s="97"/>
      <c r="AD39" s="238"/>
      <c r="AE39" s="238"/>
      <c r="AF39" s="238"/>
      <c r="AG39" s="154">
        <f t="shared" si="3"/>
        <v>1750.28</v>
      </c>
    </row>
    <row r="40" spans="2:33" ht="18" customHeight="1" x14ac:dyDescent="0.25">
      <c r="B40" s="8">
        <v>39</v>
      </c>
      <c r="C40" s="8" t="s">
        <v>821</v>
      </c>
      <c r="D40" s="8" t="s">
        <v>682</v>
      </c>
      <c r="E40" s="154">
        <f t="shared" si="2"/>
        <v>1677.9</v>
      </c>
      <c r="AC40" s="98">
        <v>1677.9</v>
      </c>
      <c r="AG40" s="154">
        <f t="shared" si="3"/>
        <v>1677.9</v>
      </c>
    </row>
    <row r="41" spans="2:33" ht="18" customHeight="1" x14ac:dyDescent="0.25">
      <c r="B41" s="8">
        <v>40</v>
      </c>
      <c r="C41" s="8" t="s">
        <v>143</v>
      </c>
      <c r="D41" s="8" t="s">
        <v>144</v>
      </c>
      <c r="E41" s="154">
        <f t="shared" si="2"/>
        <v>1617.27</v>
      </c>
      <c r="F41" s="172">
        <v>578.1</v>
      </c>
      <c r="G41" s="190"/>
      <c r="H41" s="211"/>
      <c r="K41" s="10"/>
      <c r="L41" s="133"/>
      <c r="M41" s="40"/>
      <c r="Y41" s="278">
        <v>1039.17</v>
      </c>
      <c r="AG41" s="154">
        <f t="shared" si="3"/>
        <v>1617.27</v>
      </c>
    </row>
    <row r="42" spans="2:33" ht="18" customHeight="1" x14ac:dyDescent="0.25">
      <c r="B42" s="8">
        <v>41</v>
      </c>
      <c r="C42" s="8" t="s">
        <v>541</v>
      </c>
      <c r="D42" s="8" t="s">
        <v>542</v>
      </c>
      <c r="E42" s="154">
        <f t="shared" si="2"/>
        <v>1592.36</v>
      </c>
      <c r="F42" s="172"/>
      <c r="G42" s="190"/>
      <c r="H42" s="211"/>
      <c r="K42" s="10"/>
      <c r="L42" s="133"/>
      <c r="M42" s="40"/>
      <c r="R42" s="18">
        <v>1592.36</v>
      </c>
      <c r="AG42" s="154">
        <f t="shared" si="3"/>
        <v>1592.36</v>
      </c>
    </row>
    <row r="43" spans="2:33" ht="18" customHeight="1" x14ac:dyDescent="0.25">
      <c r="B43" s="8">
        <v>42</v>
      </c>
      <c r="C43" s="8" t="s">
        <v>242</v>
      </c>
      <c r="D43" s="8" t="s">
        <v>482</v>
      </c>
      <c r="E43" s="154">
        <f t="shared" si="2"/>
        <v>1514.3400000000001</v>
      </c>
      <c r="F43" s="172"/>
      <c r="G43" s="190"/>
      <c r="H43" s="211"/>
      <c r="K43" s="10"/>
      <c r="L43" s="133"/>
      <c r="M43" s="40"/>
      <c r="Q43" s="231">
        <v>1297.2</v>
      </c>
      <c r="U43" s="286">
        <v>217.14</v>
      </c>
      <c r="AG43" s="154">
        <f t="shared" si="3"/>
        <v>1514.3400000000001</v>
      </c>
    </row>
    <row r="44" spans="2:33" ht="18" customHeight="1" x14ac:dyDescent="0.25">
      <c r="B44" s="8">
        <v>43</v>
      </c>
      <c r="C44" s="8" t="s">
        <v>746</v>
      </c>
      <c r="D44" s="8" t="s">
        <v>747</v>
      </c>
      <c r="E44" s="154">
        <f t="shared" si="2"/>
        <v>1507.29</v>
      </c>
      <c r="F44" s="172"/>
      <c r="G44" s="190"/>
      <c r="H44" s="211"/>
      <c r="K44" s="10"/>
      <c r="L44" s="133"/>
      <c r="M44" s="40"/>
      <c r="Y44" s="278">
        <v>188.94</v>
      </c>
      <c r="AC44" s="98">
        <v>1318.35</v>
      </c>
      <c r="AG44" s="154">
        <f t="shared" si="3"/>
        <v>1507.29</v>
      </c>
    </row>
    <row r="45" spans="2:33" ht="18" customHeight="1" x14ac:dyDescent="0.25">
      <c r="B45" s="8">
        <v>44</v>
      </c>
      <c r="C45" s="8" t="s">
        <v>664</v>
      </c>
      <c r="D45" s="8" t="s">
        <v>665</v>
      </c>
      <c r="E45" s="154">
        <f t="shared" si="2"/>
        <v>1472.51</v>
      </c>
      <c r="F45" s="172"/>
      <c r="G45" s="190"/>
      <c r="H45" s="211"/>
      <c r="I45" s="37"/>
      <c r="J45" s="106"/>
      <c r="K45" s="10"/>
      <c r="L45" s="133"/>
      <c r="M45" s="40"/>
      <c r="N45" s="97"/>
      <c r="O45" s="261"/>
      <c r="P45" s="32"/>
      <c r="Q45" s="229"/>
      <c r="R45" s="31"/>
      <c r="S45" s="238"/>
      <c r="T45" s="277"/>
      <c r="U45" s="285"/>
      <c r="V45" s="293">
        <v>1000.16</v>
      </c>
      <c r="W45" s="142"/>
      <c r="X45" s="51"/>
      <c r="Y45" s="277">
        <v>472.35</v>
      </c>
      <c r="Z45" s="97"/>
      <c r="AA45" s="39"/>
      <c r="AB45" s="106"/>
      <c r="AC45" s="97"/>
      <c r="AD45" s="238"/>
      <c r="AE45" s="238"/>
      <c r="AF45" s="238"/>
      <c r="AG45" s="154">
        <f t="shared" si="3"/>
        <v>1472.51</v>
      </c>
    </row>
    <row r="46" spans="2:33" ht="18" customHeight="1" x14ac:dyDescent="0.25">
      <c r="B46" s="8">
        <v>45</v>
      </c>
      <c r="C46" s="8" t="s">
        <v>139</v>
      </c>
      <c r="D46" s="8" t="s">
        <v>140</v>
      </c>
      <c r="E46" s="154">
        <f t="shared" si="2"/>
        <v>1468.66</v>
      </c>
      <c r="F46" s="172"/>
      <c r="G46" s="190">
        <v>874.2</v>
      </c>
      <c r="H46" s="211"/>
      <c r="I46" s="37"/>
      <c r="J46" s="106"/>
      <c r="K46" s="10"/>
      <c r="L46" s="133"/>
      <c r="M46" s="40"/>
      <c r="N46" s="97"/>
      <c r="O46" s="261"/>
      <c r="P46" s="32">
        <v>133.86000000000001</v>
      </c>
      <c r="Q46" s="229"/>
      <c r="R46" s="31"/>
      <c r="S46" s="238"/>
      <c r="T46" s="277"/>
      <c r="U46" s="285"/>
      <c r="V46" s="293"/>
      <c r="W46" s="142"/>
      <c r="X46" s="51"/>
      <c r="Y46" s="277"/>
      <c r="Z46" s="97"/>
      <c r="AA46" s="39">
        <v>460.6</v>
      </c>
      <c r="AB46" s="106"/>
      <c r="AC46" s="97"/>
      <c r="AD46" s="238"/>
      <c r="AE46" s="238"/>
      <c r="AF46" s="238"/>
      <c r="AG46" s="154">
        <f t="shared" si="3"/>
        <v>1468.66</v>
      </c>
    </row>
    <row r="47" spans="2:33" ht="18" customHeight="1" x14ac:dyDescent="0.25">
      <c r="B47" s="8">
        <v>46</v>
      </c>
      <c r="C47" s="8" t="s">
        <v>445</v>
      </c>
      <c r="D47" s="8" t="s">
        <v>446</v>
      </c>
      <c r="E47" s="154">
        <f t="shared" si="2"/>
        <v>1449.1100000000001</v>
      </c>
      <c r="F47" s="172"/>
      <c r="G47" s="190"/>
      <c r="H47" s="211"/>
      <c r="I47" s="37"/>
      <c r="J47" s="106"/>
      <c r="K47" s="10"/>
      <c r="L47" s="133"/>
      <c r="M47" s="40"/>
      <c r="N47" s="97"/>
      <c r="O47" s="261"/>
      <c r="P47" s="32">
        <v>870.07</v>
      </c>
      <c r="Q47" s="229"/>
      <c r="R47" s="31"/>
      <c r="S47" s="238"/>
      <c r="T47" s="277"/>
      <c r="U47" s="285"/>
      <c r="V47" s="293"/>
      <c r="W47" s="142">
        <v>579.04</v>
      </c>
      <c r="X47" s="51"/>
      <c r="Y47" s="277"/>
      <c r="Z47" s="97"/>
      <c r="AA47" s="39"/>
      <c r="AB47" s="106"/>
      <c r="AC47" s="97"/>
      <c r="AD47" s="238"/>
      <c r="AE47" s="238"/>
      <c r="AF47" s="238"/>
      <c r="AG47" s="154">
        <f t="shared" si="3"/>
        <v>1449.1100000000001</v>
      </c>
    </row>
    <row r="48" spans="2:33" ht="18" customHeight="1" x14ac:dyDescent="0.25">
      <c r="B48" s="8">
        <v>47</v>
      </c>
      <c r="C48" s="8" t="s">
        <v>300</v>
      </c>
      <c r="D48" s="8" t="s">
        <v>362</v>
      </c>
      <c r="E48" s="154">
        <f t="shared" si="2"/>
        <v>1400.6</v>
      </c>
      <c r="F48" s="172"/>
      <c r="G48" s="190"/>
      <c r="H48" s="211"/>
      <c r="I48" s="37"/>
      <c r="J48" s="106"/>
      <c r="K48" s="10"/>
      <c r="L48" s="133"/>
      <c r="M48" s="40">
        <v>1118.5999999999999</v>
      </c>
      <c r="N48" s="97"/>
      <c r="O48" s="261"/>
      <c r="P48" s="32"/>
      <c r="Q48" s="229"/>
      <c r="R48" s="31"/>
      <c r="S48" s="238"/>
      <c r="T48" s="277"/>
      <c r="U48" s="285"/>
      <c r="V48" s="293"/>
      <c r="W48" s="142"/>
      <c r="X48" s="51"/>
      <c r="Y48" s="277"/>
      <c r="Z48" s="97"/>
      <c r="AA48" s="39"/>
      <c r="AB48" s="106">
        <v>282</v>
      </c>
      <c r="AC48" s="97"/>
      <c r="AD48" s="238"/>
      <c r="AE48" s="238"/>
      <c r="AF48" s="238"/>
      <c r="AG48" s="154">
        <f t="shared" si="3"/>
        <v>1400.6</v>
      </c>
    </row>
    <row r="49" spans="2:33" ht="18" customHeight="1" x14ac:dyDescent="0.25">
      <c r="B49" s="8">
        <v>48</v>
      </c>
      <c r="C49" s="8" t="s">
        <v>620</v>
      </c>
      <c r="D49" s="8" t="s">
        <v>146</v>
      </c>
      <c r="E49" s="154">
        <f t="shared" si="2"/>
        <v>1268.3</v>
      </c>
      <c r="F49" s="172"/>
      <c r="G49" s="190"/>
      <c r="H49" s="211"/>
      <c r="I49" s="37"/>
      <c r="J49" s="106"/>
      <c r="K49" s="10"/>
      <c r="L49" s="133"/>
      <c r="M49" s="40"/>
      <c r="N49" s="97"/>
      <c r="O49" s="261"/>
      <c r="P49" s="32"/>
      <c r="Q49" s="229"/>
      <c r="R49" s="31"/>
      <c r="S49" s="238"/>
      <c r="T49" s="277"/>
      <c r="U49" s="285"/>
      <c r="V49" s="293"/>
      <c r="W49" s="142">
        <v>289.52</v>
      </c>
      <c r="X49" s="51"/>
      <c r="Y49" s="277"/>
      <c r="Z49" s="97"/>
      <c r="AA49" s="39">
        <v>978.78</v>
      </c>
      <c r="AB49" s="106"/>
      <c r="AC49" s="97"/>
      <c r="AD49" s="238"/>
      <c r="AE49" s="238"/>
      <c r="AF49" s="238"/>
      <c r="AG49" s="154">
        <f t="shared" si="3"/>
        <v>1268.3</v>
      </c>
    </row>
    <row r="50" spans="2:33" ht="18" customHeight="1" x14ac:dyDescent="0.25">
      <c r="B50" s="8">
        <v>49</v>
      </c>
      <c r="C50" s="8" t="s">
        <v>239</v>
      </c>
      <c r="D50" s="102" t="s">
        <v>79</v>
      </c>
      <c r="E50" s="154">
        <f t="shared" si="2"/>
        <v>1259.5999999999999</v>
      </c>
      <c r="F50" s="178"/>
      <c r="G50" s="190"/>
      <c r="H50" s="211"/>
      <c r="I50" s="37"/>
      <c r="J50" s="106"/>
      <c r="K50" s="10"/>
      <c r="L50" s="133">
        <v>1128</v>
      </c>
      <c r="M50" s="40">
        <v>131.6</v>
      </c>
      <c r="N50" s="97"/>
      <c r="O50" s="261"/>
      <c r="P50" s="32"/>
      <c r="Q50" s="229"/>
      <c r="R50" s="31"/>
      <c r="S50" s="238"/>
      <c r="T50" s="277"/>
      <c r="U50" s="285"/>
      <c r="V50" s="293"/>
      <c r="W50" s="142"/>
      <c r="X50" s="51"/>
      <c r="Y50" s="277"/>
      <c r="Z50" s="97"/>
      <c r="AA50" s="39"/>
      <c r="AB50" s="106"/>
      <c r="AC50" s="97"/>
      <c r="AD50" s="238"/>
      <c r="AE50" s="238"/>
      <c r="AF50" s="238"/>
      <c r="AG50" s="154">
        <f t="shared" si="3"/>
        <v>1259.5999999999999</v>
      </c>
    </row>
    <row r="51" spans="2:33" ht="18" customHeight="1" x14ac:dyDescent="0.25">
      <c r="B51" s="8">
        <v>50</v>
      </c>
      <c r="C51" s="8" t="s">
        <v>719</v>
      </c>
      <c r="D51" s="8" t="s">
        <v>150</v>
      </c>
      <c r="E51" s="154">
        <f t="shared" si="2"/>
        <v>1112.31</v>
      </c>
      <c r="X51" s="12">
        <v>1112.31</v>
      </c>
      <c r="AG51" s="154">
        <f t="shared" si="3"/>
        <v>1112.31</v>
      </c>
    </row>
    <row r="52" spans="2:33" ht="18" customHeight="1" x14ac:dyDescent="0.25">
      <c r="B52" s="8">
        <v>51</v>
      </c>
      <c r="C52" s="8" t="s">
        <v>704</v>
      </c>
      <c r="D52" s="8" t="s">
        <v>521</v>
      </c>
      <c r="E52" s="154">
        <f t="shared" si="2"/>
        <v>1046.78</v>
      </c>
      <c r="F52" s="172"/>
      <c r="G52" s="190"/>
      <c r="H52" s="211"/>
      <c r="K52" s="10"/>
      <c r="L52" s="133"/>
      <c r="M52" s="40"/>
      <c r="X52" s="12">
        <v>1046.78</v>
      </c>
      <c r="AG52" s="154">
        <f t="shared" si="3"/>
        <v>1046.78</v>
      </c>
    </row>
    <row r="53" spans="2:33" ht="18" customHeight="1" x14ac:dyDescent="0.25">
      <c r="B53" s="8">
        <v>52</v>
      </c>
      <c r="C53" s="8" t="s">
        <v>822</v>
      </c>
      <c r="D53" s="8" t="s">
        <v>823</v>
      </c>
      <c r="E53" s="154">
        <f t="shared" si="2"/>
        <v>958.8</v>
      </c>
      <c r="AC53" s="98">
        <v>958.8</v>
      </c>
      <c r="AG53" s="154">
        <f t="shared" si="3"/>
        <v>958.8</v>
      </c>
    </row>
    <row r="54" spans="2:33" ht="18" customHeight="1" x14ac:dyDescent="0.25">
      <c r="B54" s="8">
        <v>53</v>
      </c>
      <c r="C54" s="8" t="s">
        <v>545</v>
      </c>
      <c r="D54" s="8" t="s">
        <v>235</v>
      </c>
      <c r="E54" s="154">
        <f t="shared" si="2"/>
        <v>947.52</v>
      </c>
      <c r="F54" s="172"/>
      <c r="G54" s="190"/>
      <c r="H54" s="211"/>
      <c r="K54" s="10"/>
      <c r="L54" s="133"/>
      <c r="M54" s="40"/>
      <c r="Z54" s="98">
        <v>947.52</v>
      </c>
      <c r="AG54" s="154">
        <f t="shared" si="3"/>
        <v>947.52</v>
      </c>
    </row>
    <row r="55" spans="2:33" ht="18" customHeight="1" x14ac:dyDescent="0.25">
      <c r="B55" s="8">
        <v>54</v>
      </c>
      <c r="C55" s="8" t="s">
        <v>363</v>
      </c>
      <c r="D55" s="8" t="s">
        <v>364</v>
      </c>
      <c r="E55" s="154">
        <f t="shared" si="2"/>
        <v>921.2</v>
      </c>
      <c r="F55" s="172"/>
      <c r="G55" s="190"/>
      <c r="H55" s="211"/>
      <c r="I55" s="37"/>
      <c r="J55" s="106"/>
      <c r="K55" s="10"/>
      <c r="L55" s="133"/>
      <c r="M55" s="40">
        <v>921.2</v>
      </c>
      <c r="N55" s="97"/>
      <c r="O55" s="261"/>
      <c r="P55" s="32"/>
      <c r="Q55" s="229"/>
      <c r="R55" s="31"/>
      <c r="S55" s="238"/>
      <c r="T55" s="277"/>
      <c r="U55" s="285"/>
      <c r="V55" s="293"/>
      <c r="W55" s="142"/>
      <c r="X55" s="51"/>
      <c r="Y55" s="277"/>
      <c r="Z55" s="97"/>
      <c r="AA55" s="39"/>
      <c r="AB55" s="106"/>
      <c r="AC55" s="97"/>
      <c r="AD55" s="238"/>
      <c r="AE55" s="238"/>
      <c r="AF55" s="238"/>
      <c r="AG55" s="154">
        <f t="shared" si="3"/>
        <v>921.2</v>
      </c>
    </row>
    <row r="56" spans="2:33" ht="18" customHeight="1" x14ac:dyDescent="0.25">
      <c r="B56" s="8">
        <v>55</v>
      </c>
      <c r="C56" s="8" t="s">
        <v>90</v>
      </c>
      <c r="D56" s="8" t="s">
        <v>521</v>
      </c>
      <c r="E56" s="154">
        <f t="shared" si="2"/>
        <v>897.51</v>
      </c>
      <c r="F56" s="172"/>
      <c r="G56" s="190"/>
      <c r="H56" s="211"/>
      <c r="I56" s="37"/>
      <c r="J56" s="106"/>
      <c r="K56" s="10"/>
      <c r="L56" s="133"/>
      <c r="M56" s="40"/>
      <c r="N56" s="97"/>
      <c r="O56" s="261"/>
      <c r="P56" s="32"/>
      <c r="Q56" s="229"/>
      <c r="R56" s="31"/>
      <c r="S56" s="238"/>
      <c r="T56" s="277"/>
      <c r="U56" s="285"/>
      <c r="V56" s="293"/>
      <c r="W56" s="142">
        <v>897.51</v>
      </c>
      <c r="X56" s="51"/>
      <c r="Y56" s="277"/>
      <c r="Z56" s="97"/>
      <c r="AA56" s="39"/>
      <c r="AB56" s="106"/>
      <c r="AC56" s="97"/>
      <c r="AD56" s="238"/>
      <c r="AE56" s="238"/>
      <c r="AF56" s="238"/>
      <c r="AG56" s="154">
        <f t="shared" si="3"/>
        <v>897.51</v>
      </c>
    </row>
    <row r="57" spans="2:33" ht="18" customHeight="1" x14ac:dyDescent="0.25">
      <c r="B57" s="8">
        <v>56</v>
      </c>
      <c r="C57" s="8" t="s">
        <v>786</v>
      </c>
      <c r="D57" s="8" t="s">
        <v>787</v>
      </c>
      <c r="E57" s="154">
        <f t="shared" si="2"/>
        <v>806.05</v>
      </c>
      <c r="F57" s="172"/>
      <c r="G57" s="190"/>
      <c r="H57" s="211"/>
      <c r="I57" s="37"/>
      <c r="J57" s="106"/>
      <c r="K57" s="10"/>
      <c r="L57" s="133"/>
      <c r="M57" s="40"/>
      <c r="N57" s="97"/>
      <c r="O57" s="261"/>
      <c r="P57" s="32"/>
      <c r="Q57" s="229"/>
      <c r="R57" s="31"/>
      <c r="S57" s="238"/>
      <c r="T57" s="277"/>
      <c r="U57" s="285"/>
      <c r="V57" s="293"/>
      <c r="W57" s="142"/>
      <c r="X57" s="51"/>
      <c r="Y57" s="277"/>
      <c r="Z57" s="97"/>
      <c r="AA57" s="39">
        <v>806.05</v>
      </c>
      <c r="AB57" s="106"/>
      <c r="AC57" s="97"/>
      <c r="AD57" s="238"/>
      <c r="AE57" s="238"/>
      <c r="AF57" s="238"/>
      <c r="AG57" s="154">
        <f t="shared" si="3"/>
        <v>806.05</v>
      </c>
    </row>
    <row r="58" spans="2:33" ht="18" customHeight="1" x14ac:dyDescent="0.25">
      <c r="B58" s="8">
        <v>57</v>
      </c>
      <c r="C58" s="8" t="s">
        <v>660</v>
      </c>
      <c r="D58" s="8" t="s">
        <v>235</v>
      </c>
      <c r="E58" s="154">
        <f t="shared" si="2"/>
        <v>592.20000000000005</v>
      </c>
      <c r="F58" s="172"/>
      <c r="G58" s="190"/>
      <c r="H58" s="27"/>
      <c r="I58" s="37"/>
      <c r="J58" s="106"/>
      <c r="K58" s="10"/>
      <c r="L58" s="133"/>
      <c r="M58" s="40"/>
      <c r="N58" s="97"/>
      <c r="O58" s="261"/>
      <c r="P58" s="32"/>
      <c r="Q58" s="229"/>
      <c r="R58" s="31"/>
      <c r="S58" s="238"/>
      <c r="T58" s="277"/>
      <c r="U58" s="285"/>
      <c r="V58" s="293"/>
      <c r="W58" s="142"/>
      <c r="X58" s="51"/>
      <c r="Y58" s="277"/>
      <c r="Z58" s="97">
        <v>592.20000000000005</v>
      </c>
      <c r="AA58" s="39"/>
      <c r="AB58" s="106"/>
      <c r="AC58" s="97"/>
      <c r="AD58" s="238"/>
      <c r="AE58" s="238"/>
      <c r="AF58" s="238"/>
      <c r="AG58" s="154">
        <f t="shared" si="3"/>
        <v>592.20000000000005</v>
      </c>
    </row>
    <row r="59" spans="2:33" ht="18" customHeight="1" x14ac:dyDescent="0.25">
      <c r="B59" s="8">
        <v>58</v>
      </c>
      <c r="C59" s="8" t="s">
        <v>190</v>
      </c>
      <c r="D59" s="8" t="s">
        <v>134</v>
      </c>
      <c r="E59" s="154">
        <f t="shared" si="2"/>
        <v>526.4</v>
      </c>
      <c r="F59" s="172"/>
      <c r="G59" s="190"/>
      <c r="H59" s="211"/>
      <c r="I59" s="25">
        <v>526.4</v>
      </c>
      <c r="K59" s="10"/>
      <c r="L59" s="133"/>
      <c r="M59" s="40"/>
      <c r="AG59" s="154">
        <f t="shared" si="3"/>
        <v>526.4</v>
      </c>
    </row>
    <row r="60" spans="2:33" ht="18" customHeight="1" x14ac:dyDescent="0.25">
      <c r="B60" s="8">
        <v>59</v>
      </c>
      <c r="C60" s="8" t="s">
        <v>220</v>
      </c>
      <c r="D60" s="8" t="s">
        <v>55</v>
      </c>
      <c r="E60" s="154">
        <f t="shared" si="2"/>
        <v>526.4</v>
      </c>
      <c r="F60" s="172"/>
      <c r="G60" s="190"/>
      <c r="H60" s="211"/>
      <c r="I60" s="37"/>
      <c r="J60" s="106"/>
      <c r="K60" s="10"/>
      <c r="L60" s="133"/>
      <c r="M60" s="40">
        <v>526.4</v>
      </c>
      <c r="N60" s="97"/>
      <c r="O60" s="261"/>
      <c r="P60" s="32"/>
      <c r="Q60" s="229"/>
      <c r="R60" s="31"/>
      <c r="S60" s="238"/>
      <c r="T60" s="277"/>
      <c r="U60" s="285"/>
      <c r="V60" s="293"/>
      <c r="W60" s="142"/>
      <c r="X60" s="51"/>
      <c r="Y60" s="277"/>
      <c r="Z60" s="97"/>
      <c r="AA60" s="39"/>
      <c r="AB60" s="106"/>
      <c r="AC60" s="97"/>
      <c r="AD60" s="238"/>
      <c r="AE60" s="238"/>
      <c r="AF60" s="238"/>
      <c r="AG60" s="154">
        <f t="shared" si="3"/>
        <v>526.4</v>
      </c>
    </row>
    <row r="61" spans="2:33" ht="18" customHeight="1" x14ac:dyDescent="0.25">
      <c r="B61" s="8">
        <v>60</v>
      </c>
      <c r="C61" s="8" t="s">
        <v>145</v>
      </c>
      <c r="D61" s="102" t="s">
        <v>146</v>
      </c>
      <c r="E61" s="154">
        <f t="shared" si="2"/>
        <v>509.95</v>
      </c>
      <c r="F61" s="178"/>
      <c r="G61" s="190"/>
      <c r="H61" s="211">
        <v>509.95</v>
      </c>
      <c r="I61" s="37"/>
      <c r="J61" s="106"/>
      <c r="K61" s="10"/>
      <c r="L61" s="133"/>
      <c r="M61" s="40"/>
      <c r="N61" s="97"/>
      <c r="O61" s="261"/>
      <c r="P61" s="32"/>
      <c r="Q61" s="229"/>
      <c r="R61" s="31"/>
      <c r="S61" s="238"/>
      <c r="T61" s="277"/>
      <c r="U61" s="285"/>
      <c r="V61" s="293"/>
      <c r="W61" s="142"/>
      <c r="X61" s="51"/>
      <c r="Y61" s="277"/>
      <c r="Z61" s="97"/>
      <c r="AA61" s="39"/>
      <c r="AB61" s="106"/>
      <c r="AC61" s="97"/>
      <c r="AD61" s="238"/>
      <c r="AE61" s="238"/>
      <c r="AF61" s="238"/>
      <c r="AG61" s="154">
        <f t="shared" si="3"/>
        <v>509.95</v>
      </c>
    </row>
    <row r="62" spans="2:33" ht="18" customHeight="1" x14ac:dyDescent="0.25">
      <c r="B62" s="8">
        <v>61</v>
      </c>
      <c r="C62" s="8" t="s">
        <v>615</v>
      </c>
      <c r="D62" s="8" t="s">
        <v>616</v>
      </c>
      <c r="E62" s="154">
        <f t="shared" si="2"/>
        <v>415.95</v>
      </c>
      <c r="F62" s="172"/>
      <c r="G62" s="190"/>
      <c r="H62" s="211"/>
      <c r="I62" s="37"/>
      <c r="J62" s="106"/>
      <c r="K62" s="10"/>
      <c r="L62" s="133"/>
      <c r="M62" s="40"/>
      <c r="N62" s="97"/>
      <c r="O62" s="261"/>
      <c r="P62" s="32"/>
      <c r="Q62" s="229"/>
      <c r="R62" s="31"/>
      <c r="S62" s="238"/>
      <c r="T62" s="277">
        <v>415.95</v>
      </c>
      <c r="U62" s="285"/>
      <c r="V62" s="293"/>
      <c r="W62" s="142"/>
      <c r="X62" s="51"/>
      <c r="Y62" s="277"/>
      <c r="Z62" s="97"/>
      <c r="AA62" s="39"/>
      <c r="AB62" s="106"/>
      <c r="AC62" s="97"/>
      <c r="AD62" s="238"/>
      <c r="AE62" s="238"/>
      <c r="AF62" s="238"/>
      <c r="AG62" s="154">
        <f t="shared" si="3"/>
        <v>415.95</v>
      </c>
    </row>
    <row r="63" spans="2:33" ht="18" customHeight="1" x14ac:dyDescent="0.25">
      <c r="B63" s="8">
        <v>62</v>
      </c>
      <c r="C63" s="8" t="s">
        <v>236</v>
      </c>
      <c r="D63" s="8" t="s">
        <v>237</v>
      </c>
      <c r="E63" s="154">
        <f t="shared" si="2"/>
        <v>317.25</v>
      </c>
      <c r="F63" s="172"/>
      <c r="G63" s="190"/>
      <c r="H63" s="27"/>
      <c r="I63" s="37"/>
      <c r="J63" s="106">
        <v>317.25</v>
      </c>
      <c r="K63" s="10"/>
      <c r="L63" s="133"/>
      <c r="M63" s="40"/>
      <c r="N63" s="97"/>
      <c r="O63" s="261"/>
      <c r="P63" s="32"/>
      <c r="Q63" s="229"/>
      <c r="R63" s="31"/>
      <c r="S63" s="238"/>
      <c r="T63" s="277"/>
      <c r="U63" s="285"/>
      <c r="V63" s="293"/>
      <c r="W63" s="142"/>
      <c r="X63" s="51"/>
      <c r="Y63" s="277"/>
      <c r="Z63" s="97"/>
      <c r="AA63" s="39"/>
      <c r="AB63" s="106"/>
      <c r="AC63" s="97"/>
      <c r="AD63" s="238"/>
      <c r="AE63" s="238"/>
      <c r="AF63" s="238"/>
      <c r="AG63" s="154">
        <f t="shared" si="3"/>
        <v>317.25</v>
      </c>
    </row>
    <row r="64" spans="2:33" ht="18" customHeight="1" x14ac:dyDescent="0.25">
      <c r="B64" s="8">
        <v>63</v>
      </c>
      <c r="C64" s="8" t="s">
        <v>543</v>
      </c>
      <c r="D64" s="8" t="s">
        <v>544</v>
      </c>
      <c r="E64" s="154">
        <f t="shared" si="2"/>
        <v>289.52</v>
      </c>
      <c r="F64" s="172"/>
      <c r="G64" s="190"/>
      <c r="H64" s="211"/>
      <c r="I64" s="37"/>
      <c r="J64" s="106"/>
      <c r="K64" s="10"/>
      <c r="L64" s="133"/>
      <c r="M64" s="40"/>
      <c r="N64" s="97"/>
      <c r="O64" s="261"/>
      <c r="P64" s="32"/>
      <c r="Q64" s="229"/>
      <c r="R64" s="31">
        <v>289.52</v>
      </c>
      <c r="S64" s="238"/>
      <c r="T64" s="277"/>
      <c r="U64" s="285"/>
      <c r="V64" s="293"/>
      <c r="W64" s="142"/>
      <c r="X64" s="51"/>
      <c r="Y64" s="277"/>
      <c r="Z64" s="97"/>
      <c r="AA64" s="39"/>
      <c r="AB64" s="106"/>
      <c r="AC64" s="97"/>
      <c r="AD64" s="238"/>
      <c r="AE64" s="238"/>
      <c r="AF64" s="238"/>
      <c r="AG64" s="154">
        <f t="shared" si="3"/>
        <v>289.52</v>
      </c>
    </row>
    <row r="65" spans="2:33" ht="18" customHeight="1" x14ac:dyDescent="0.25">
      <c r="B65" s="8">
        <v>64</v>
      </c>
      <c r="C65" s="8" t="s">
        <v>485</v>
      </c>
      <c r="D65" s="8" t="s">
        <v>119</v>
      </c>
      <c r="E65" s="154">
        <f t="shared" si="2"/>
        <v>236.88</v>
      </c>
      <c r="F65" s="172"/>
      <c r="G65" s="190"/>
      <c r="H65" s="211"/>
      <c r="I65" s="37"/>
      <c r="J65" s="106"/>
      <c r="K65" s="10"/>
      <c r="L65" s="133"/>
      <c r="M65" s="40"/>
      <c r="N65" s="97"/>
      <c r="O65" s="261"/>
      <c r="P65" s="32"/>
      <c r="Q65" s="229"/>
      <c r="R65" s="31"/>
      <c r="S65" s="238"/>
      <c r="T65" s="277"/>
      <c r="U65" s="285"/>
      <c r="V65" s="293"/>
      <c r="W65" s="142"/>
      <c r="X65" s="51"/>
      <c r="Y65" s="277"/>
      <c r="Z65" s="97">
        <v>236.88</v>
      </c>
      <c r="AA65" s="39"/>
      <c r="AB65" s="106"/>
      <c r="AC65" s="97"/>
      <c r="AD65" s="238"/>
      <c r="AE65" s="238"/>
      <c r="AF65" s="238"/>
      <c r="AG65" s="154">
        <f t="shared" si="3"/>
        <v>236.88</v>
      </c>
    </row>
    <row r="66" spans="2:33" ht="18" customHeight="1" x14ac:dyDescent="0.25">
      <c r="B66" s="8">
        <v>65</v>
      </c>
      <c r="C66" s="8" t="s">
        <v>617</v>
      </c>
      <c r="D66" s="8" t="s">
        <v>618</v>
      </c>
      <c r="E66" s="154">
        <f t="shared" si="2"/>
        <v>166.38</v>
      </c>
      <c r="F66" s="172"/>
      <c r="G66" s="190"/>
      <c r="H66" s="27"/>
      <c r="I66" s="37"/>
      <c r="J66" s="106"/>
      <c r="K66" s="10"/>
      <c r="L66" s="133"/>
      <c r="M66" s="40"/>
      <c r="N66" s="97"/>
      <c r="O66" s="261"/>
      <c r="P66" s="32"/>
      <c r="Q66" s="229"/>
      <c r="R66" s="31"/>
      <c r="S66" s="238"/>
      <c r="T66" s="277">
        <v>166.38</v>
      </c>
      <c r="U66" s="285"/>
      <c r="V66" s="293"/>
      <c r="W66" s="142"/>
      <c r="X66" s="51"/>
      <c r="Y66" s="277"/>
      <c r="Z66" s="97"/>
      <c r="AA66" s="39"/>
      <c r="AB66" s="106"/>
      <c r="AC66" s="97"/>
      <c r="AD66" s="238"/>
      <c r="AE66" s="238"/>
      <c r="AF66" s="238"/>
      <c r="AG66" s="154">
        <f t="shared" ref="AG66:AG67" si="4">SUM(F66:AF66)</f>
        <v>166.38</v>
      </c>
    </row>
    <row r="67" spans="2:33" ht="18" customHeight="1" x14ac:dyDescent="0.25">
      <c r="B67" s="8">
        <v>66</v>
      </c>
      <c r="C67" s="8" t="s">
        <v>223</v>
      </c>
      <c r="D67" s="8" t="s">
        <v>235</v>
      </c>
      <c r="E67" s="154">
        <f t="shared" si="2"/>
        <v>141</v>
      </c>
      <c r="F67" s="172"/>
      <c r="G67" s="190"/>
      <c r="H67" s="211"/>
      <c r="I67" s="37"/>
      <c r="J67" s="106"/>
      <c r="K67" s="10"/>
      <c r="L67" s="133"/>
      <c r="M67" s="40"/>
      <c r="N67" s="97"/>
      <c r="O67" s="261">
        <v>141</v>
      </c>
      <c r="P67" s="32"/>
      <c r="Q67" s="229"/>
      <c r="R67" s="31"/>
      <c r="S67" s="238"/>
      <c r="T67" s="277"/>
      <c r="U67" s="285"/>
      <c r="V67" s="293"/>
      <c r="W67" s="142"/>
      <c r="X67" s="51"/>
      <c r="Y67" s="277"/>
      <c r="Z67" s="97"/>
      <c r="AA67" s="39"/>
      <c r="AB67" s="106"/>
      <c r="AC67" s="97"/>
      <c r="AD67" s="238"/>
      <c r="AE67" s="238"/>
      <c r="AF67" s="238"/>
      <c r="AG67" s="154">
        <f t="shared" si="4"/>
        <v>141</v>
      </c>
    </row>
    <row r="68" spans="2:33" ht="18" customHeight="1" x14ac:dyDescent="0.25">
      <c r="B68" s="8">
        <v>67</v>
      </c>
      <c r="C68" s="8"/>
      <c r="E68" s="154">
        <f t="shared" ref="E68:E99" si="5">AG68</f>
        <v>0</v>
      </c>
      <c r="AG68" s="154">
        <f t="shared" ref="AG68:AG101" si="6">SUM(F68:AF68)</f>
        <v>0</v>
      </c>
    </row>
    <row r="69" spans="2:33" ht="18" customHeight="1" x14ac:dyDescent="0.25">
      <c r="E69" s="154">
        <f t="shared" si="5"/>
        <v>0</v>
      </c>
      <c r="AG69" s="154">
        <f t="shared" si="6"/>
        <v>0</v>
      </c>
    </row>
    <row r="70" spans="2:33" ht="18" customHeight="1" x14ac:dyDescent="0.25">
      <c r="E70" s="154">
        <f t="shared" si="5"/>
        <v>0</v>
      </c>
      <c r="AG70" s="154">
        <f t="shared" si="6"/>
        <v>0</v>
      </c>
    </row>
    <row r="71" spans="2:33" ht="18" customHeight="1" x14ac:dyDescent="0.25">
      <c r="E71" s="154">
        <f t="shared" si="5"/>
        <v>0</v>
      </c>
      <c r="AG71" s="154">
        <f t="shared" si="6"/>
        <v>0</v>
      </c>
    </row>
    <row r="72" spans="2:33" ht="18" customHeight="1" x14ac:dyDescent="0.25">
      <c r="E72" s="154">
        <f t="shared" si="5"/>
        <v>0</v>
      </c>
      <c r="AG72" s="154">
        <f t="shared" si="6"/>
        <v>0</v>
      </c>
    </row>
    <row r="73" spans="2:33" ht="18" customHeight="1" x14ac:dyDescent="0.25">
      <c r="E73" s="154">
        <f t="shared" si="5"/>
        <v>0</v>
      </c>
      <c r="AG73" s="154">
        <f t="shared" si="6"/>
        <v>0</v>
      </c>
    </row>
    <row r="74" spans="2:33" ht="18" customHeight="1" x14ac:dyDescent="0.25">
      <c r="E74" s="154">
        <f t="shared" si="5"/>
        <v>0</v>
      </c>
      <c r="AG74" s="154">
        <f t="shared" si="6"/>
        <v>0</v>
      </c>
    </row>
    <row r="75" spans="2:33" ht="18" customHeight="1" x14ac:dyDescent="0.25">
      <c r="E75" s="154">
        <f t="shared" si="5"/>
        <v>0</v>
      </c>
      <c r="AG75" s="154">
        <f t="shared" si="6"/>
        <v>0</v>
      </c>
    </row>
    <row r="76" spans="2:33" ht="18" customHeight="1" x14ac:dyDescent="0.25">
      <c r="E76" s="154">
        <f t="shared" si="5"/>
        <v>0</v>
      </c>
      <c r="AG76" s="154">
        <f t="shared" si="6"/>
        <v>0</v>
      </c>
    </row>
    <row r="77" spans="2:33" ht="18" customHeight="1" x14ac:dyDescent="0.25">
      <c r="E77" s="154">
        <f t="shared" si="5"/>
        <v>0</v>
      </c>
      <c r="AG77" s="154">
        <f t="shared" si="6"/>
        <v>0</v>
      </c>
    </row>
    <row r="78" spans="2:33" ht="18" customHeight="1" x14ac:dyDescent="0.25">
      <c r="E78" s="154">
        <f t="shared" si="5"/>
        <v>0</v>
      </c>
      <c r="AG78" s="154">
        <f t="shared" si="6"/>
        <v>0</v>
      </c>
    </row>
    <row r="79" spans="2:33" ht="18" customHeight="1" x14ac:dyDescent="0.25">
      <c r="E79" s="154">
        <f t="shared" si="5"/>
        <v>0</v>
      </c>
      <c r="AG79" s="154">
        <f t="shared" si="6"/>
        <v>0</v>
      </c>
    </row>
    <row r="80" spans="2:33" ht="18" customHeight="1" x14ac:dyDescent="0.25">
      <c r="E80" s="154">
        <f t="shared" si="5"/>
        <v>0</v>
      </c>
      <c r="AG80" s="154">
        <f t="shared" si="6"/>
        <v>0</v>
      </c>
    </row>
    <row r="81" spans="5:33" ht="18" customHeight="1" x14ac:dyDescent="0.25">
      <c r="E81" s="154">
        <f t="shared" si="5"/>
        <v>0</v>
      </c>
      <c r="AG81" s="154">
        <f t="shared" si="6"/>
        <v>0</v>
      </c>
    </row>
    <row r="82" spans="5:33" ht="18" customHeight="1" x14ac:dyDescent="0.25">
      <c r="E82" s="154">
        <f t="shared" si="5"/>
        <v>0</v>
      </c>
      <c r="AG82" s="154">
        <f t="shared" si="6"/>
        <v>0</v>
      </c>
    </row>
    <row r="83" spans="5:33" ht="18" customHeight="1" x14ac:dyDescent="0.25">
      <c r="E83" s="154">
        <f t="shared" si="5"/>
        <v>0</v>
      </c>
      <c r="AG83" s="154">
        <f t="shared" si="6"/>
        <v>0</v>
      </c>
    </row>
    <row r="84" spans="5:33" ht="18" customHeight="1" x14ac:dyDescent="0.25">
      <c r="E84" s="154">
        <f t="shared" si="5"/>
        <v>0</v>
      </c>
      <c r="AG84" s="154">
        <f t="shared" si="6"/>
        <v>0</v>
      </c>
    </row>
    <row r="85" spans="5:33" ht="18" customHeight="1" x14ac:dyDescent="0.25">
      <c r="E85" s="154">
        <f t="shared" si="5"/>
        <v>0</v>
      </c>
      <c r="AG85" s="154">
        <f t="shared" si="6"/>
        <v>0</v>
      </c>
    </row>
    <row r="86" spans="5:33" ht="18" customHeight="1" x14ac:dyDescent="0.25">
      <c r="E86" s="154">
        <f t="shared" si="5"/>
        <v>0</v>
      </c>
      <c r="AG86" s="154">
        <f t="shared" si="6"/>
        <v>0</v>
      </c>
    </row>
    <row r="87" spans="5:33" ht="18" customHeight="1" x14ac:dyDescent="0.25">
      <c r="E87" s="154">
        <f t="shared" si="5"/>
        <v>0</v>
      </c>
      <c r="AG87" s="154">
        <f t="shared" si="6"/>
        <v>0</v>
      </c>
    </row>
    <row r="88" spans="5:33" ht="18" customHeight="1" x14ac:dyDescent="0.25">
      <c r="E88" s="154">
        <f t="shared" si="5"/>
        <v>0</v>
      </c>
      <c r="AG88" s="154">
        <f t="shared" si="6"/>
        <v>0</v>
      </c>
    </row>
    <row r="89" spans="5:33" ht="18" customHeight="1" x14ac:dyDescent="0.25">
      <c r="E89" s="154">
        <f t="shared" si="5"/>
        <v>0</v>
      </c>
      <c r="AG89" s="154">
        <f t="shared" si="6"/>
        <v>0</v>
      </c>
    </row>
    <row r="90" spans="5:33" ht="18" customHeight="1" x14ac:dyDescent="0.25">
      <c r="E90" s="154">
        <f t="shared" si="5"/>
        <v>0</v>
      </c>
      <c r="AG90" s="154">
        <f t="shared" si="6"/>
        <v>0</v>
      </c>
    </row>
    <row r="91" spans="5:33" ht="18" customHeight="1" x14ac:dyDescent="0.25">
      <c r="E91" s="154">
        <f t="shared" si="5"/>
        <v>0</v>
      </c>
      <c r="AG91" s="154">
        <f t="shared" si="6"/>
        <v>0</v>
      </c>
    </row>
    <row r="92" spans="5:33" ht="18" customHeight="1" x14ac:dyDescent="0.25">
      <c r="E92" s="154">
        <f t="shared" si="5"/>
        <v>0</v>
      </c>
      <c r="AG92" s="154">
        <f t="shared" si="6"/>
        <v>0</v>
      </c>
    </row>
    <row r="93" spans="5:33" ht="18" customHeight="1" x14ac:dyDescent="0.25">
      <c r="E93" s="154">
        <f t="shared" si="5"/>
        <v>0</v>
      </c>
      <c r="AG93" s="154">
        <f t="shared" si="6"/>
        <v>0</v>
      </c>
    </row>
    <row r="94" spans="5:33" ht="18" customHeight="1" x14ac:dyDescent="0.25">
      <c r="E94" s="154">
        <f t="shared" si="5"/>
        <v>0</v>
      </c>
      <c r="AG94" s="154">
        <f t="shared" si="6"/>
        <v>0</v>
      </c>
    </row>
    <row r="95" spans="5:33" ht="18" customHeight="1" x14ac:dyDescent="0.25">
      <c r="E95" s="154">
        <f t="shared" si="5"/>
        <v>0</v>
      </c>
      <c r="AG95" s="154">
        <f t="shared" si="6"/>
        <v>0</v>
      </c>
    </row>
    <row r="96" spans="5:33" ht="18" customHeight="1" x14ac:dyDescent="0.25">
      <c r="E96" s="154">
        <f t="shared" si="5"/>
        <v>0</v>
      </c>
      <c r="AG96" s="154">
        <f t="shared" si="6"/>
        <v>0</v>
      </c>
    </row>
    <row r="97" spans="5:33" ht="18" customHeight="1" x14ac:dyDescent="0.25">
      <c r="E97" s="154">
        <f t="shared" si="5"/>
        <v>0</v>
      </c>
      <c r="AG97" s="154">
        <f t="shared" si="6"/>
        <v>0</v>
      </c>
    </row>
    <row r="98" spans="5:33" ht="18" customHeight="1" x14ac:dyDescent="0.25">
      <c r="E98" s="154">
        <f t="shared" si="5"/>
        <v>0</v>
      </c>
      <c r="AG98" s="154">
        <f t="shared" si="6"/>
        <v>0</v>
      </c>
    </row>
    <row r="99" spans="5:33" ht="18" customHeight="1" x14ac:dyDescent="0.25">
      <c r="E99" s="154">
        <f t="shared" si="5"/>
        <v>0</v>
      </c>
      <c r="AG99" s="154">
        <f t="shared" si="6"/>
        <v>0</v>
      </c>
    </row>
    <row r="100" spans="5:33" x14ac:dyDescent="0.25">
      <c r="AG100" s="154">
        <f t="shared" si="6"/>
        <v>0</v>
      </c>
    </row>
    <row r="101" spans="5:33" x14ac:dyDescent="0.25">
      <c r="AG101" s="154">
        <f t="shared" si="6"/>
        <v>0</v>
      </c>
    </row>
  </sheetData>
  <sortState xmlns:xlrd2="http://schemas.microsoft.com/office/spreadsheetml/2017/richdata2" ref="A2:AG67">
    <sortCondition descending="1" ref="A2:A67"/>
  </sortState>
  <mergeCells count="1">
    <mergeCell ref="C1:D1"/>
  </mergeCells>
  <pageMargins left="0.7" right="0.7" top="0.75" bottom="0.75" header="0.3" footer="0.3"/>
  <pageSetup scale="50" fitToHeight="0" orientation="landscape" r:id="rId1"/>
  <rowBreaks count="1" manualBreakCount="1">
    <brk id="53" max="32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W1"/>
  <sheetViews>
    <sheetView workbookViewId="0">
      <selection sqref="A1:V1048576"/>
    </sheetView>
  </sheetViews>
  <sheetFormatPr defaultRowHeight="15" x14ac:dyDescent="0.25"/>
  <cols>
    <col min="1" max="1" width="17.85546875" style="7" customWidth="1"/>
    <col min="2" max="2" width="7.140625" style="7" customWidth="1"/>
    <col min="3" max="3" width="3.7109375" style="7" customWidth="1"/>
    <col min="4" max="4" width="3.85546875" style="7" customWidth="1"/>
    <col min="5" max="5" width="4.42578125" style="7" customWidth="1"/>
    <col min="6" max="6" width="4.140625" style="7" customWidth="1"/>
    <col min="7" max="7" width="4.5703125" style="7" customWidth="1"/>
    <col min="8" max="8" width="4.28515625" style="7" customWidth="1"/>
    <col min="9" max="9" width="4.5703125" style="7" customWidth="1"/>
    <col min="10" max="10" width="5" style="7" customWidth="1"/>
    <col min="11" max="11" width="4.85546875" style="7" customWidth="1"/>
    <col min="12" max="12" width="5.140625" style="7" customWidth="1"/>
    <col min="13" max="14" width="4.5703125" style="7" customWidth="1"/>
    <col min="15" max="15" width="4" style="7" customWidth="1"/>
    <col min="16" max="16" width="4.140625" style="7" customWidth="1"/>
    <col min="17" max="17" width="4.28515625" style="7" customWidth="1"/>
    <col min="18" max="18" width="3.5703125" style="7" customWidth="1"/>
    <col min="19" max="19" width="4.5703125" style="7" customWidth="1"/>
    <col min="20" max="20" width="3.42578125" style="7" customWidth="1"/>
    <col min="21" max="21" width="9.140625" style="7"/>
    <col min="22" max="22" width="9" customWidth="1"/>
    <col min="23" max="23" width="9.140625" hidden="1" customWidth="1"/>
  </cols>
  <sheetData>
    <row r="1" spans="1:21" ht="54" x14ac:dyDescent="0.25">
      <c r="A1" s="1" t="s">
        <v>0</v>
      </c>
      <c r="B1" s="2" t="s">
        <v>1</v>
      </c>
      <c r="C1" s="3" t="s">
        <v>13</v>
      </c>
      <c r="D1" s="3" t="s">
        <v>14</v>
      </c>
      <c r="E1" s="3" t="s">
        <v>2</v>
      </c>
      <c r="F1" s="4" t="s">
        <v>15</v>
      </c>
      <c r="G1" s="6" t="s">
        <v>3</v>
      </c>
      <c r="H1" s="6" t="s">
        <v>16</v>
      </c>
      <c r="I1" s="6" t="s">
        <v>17</v>
      </c>
      <c r="J1" s="6" t="s">
        <v>12</v>
      </c>
      <c r="K1" s="6" t="s">
        <v>4</v>
      </c>
      <c r="L1" s="6" t="s">
        <v>5</v>
      </c>
      <c r="M1" s="6" t="s">
        <v>18</v>
      </c>
      <c r="N1" s="6" t="s">
        <v>6</v>
      </c>
      <c r="O1" s="6" t="s">
        <v>19</v>
      </c>
      <c r="P1" s="6" t="s">
        <v>7</v>
      </c>
      <c r="Q1" s="6" t="s">
        <v>20</v>
      </c>
      <c r="R1" s="6" t="s">
        <v>8</v>
      </c>
      <c r="S1" s="6" t="s">
        <v>9</v>
      </c>
      <c r="T1" s="6" t="s">
        <v>21</v>
      </c>
      <c r="U1" s="5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M99"/>
  <sheetViews>
    <sheetView view="pageBreakPreview" zoomScale="80" zoomScaleNormal="85" zoomScaleSheetLayoutView="80" workbookViewId="0">
      <selection activeCell="D27" sqref="D27"/>
    </sheetView>
  </sheetViews>
  <sheetFormatPr defaultColWidth="9.140625" defaultRowHeight="15.75" x14ac:dyDescent="0.25"/>
  <cols>
    <col min="1" max="1" width="5" style="13" customWidth="1"/>
    <col min="2" max="2" width="4.7109375" style="8" customWidth="1"/>
    <col min="3" max="3" width="13" style="8" customWidth="1"/>
    <col min="4" max="4" width="15.140625" style="8" customWidth="1"/>
    <col min="5" max="5" width="12.7109375" style="158" customWidth="1"/>
    <col min="6" max="6" width="12.7109375" style="185" hidden="1" customWidth="1"/>
    <col min="7" max="7" width="12.7109375" style="199" hidden="1" customWidth="1"/>
    <col min="8" max="8" width="12.7109375" style="57" hidden="1" customWidth="1"/>
    <col min="9" max="9" width="12.7109375" style="41" hidden="1" customWidth="1"/>
    <col min="10" max="10" width="12.7109375" style="107" hidden="1" customWidth="1"/>
    <col min="11" max="11" width="12.7109375" style="217" hidden="1" customWidth="1"/>
    <col min="12" max="12" width="12.7109375" style="221" hidden="1" customWidth="1"/>
    <col min="13" max="13" width="12.7109375" style="17" hidden="1" customWidth="1"/>
    <col min="14" max="14" width="12.7109375" style="98" hidden="1" customWidth="1"/>
    <col min="15" max="15" width="12.7109375" style="268" hidden="1" customWidth="1"/>
    <col min="16" max="16" width="12.7109375" style="36" customWidth="1"/>
    <col min="17" max="17" width="12.7109375" style="235" customWidth="1"/>
    <col min="18" max="18" width="12.7109375" style="140" customWidth="1"/>
    <col min="19" max="19" width="12.7109375" style="244" customWidth="1"/>
    <col min="20" max="20" width="12.7109375" style="283" customWidth="1"/>
    <col min="21" max="21" width="12.7109375" style="291" customWidth="1"/>
    <col min="22" max="22" width="12.7109375" style="299" customWidth="1"/>
    <col min="23" max="23" width="12.7109375" style="145" customWidth="1"/>
    <col min="24" max="24" width="12.7109375" style="136" customWidth="1"/>
    <col min="25" max="25" width="12.7109375" style="283" customWidth="1"/>
    <col min="26" max="26" width="12.7109375" style="310" customWidth="1"/>
    <col min="27" max="27" width="12.7109375" style="313" customWidth="1"/>
    <col min="28" max="28" width="12.7109375" style="312" customWidth="1"/>
    <col min="29" max="29" width="12.7109375" style="310" customWidth="1"/>
    <col min="30" max="32" width="12.7109375" style="244" hidden="1" customWidth="1"/>
    <col min="33" max="33" width="12.7109375" style="170" customWidth="1"/>
    <col min="34" max="34" width="6.42578125" style="13" customWidth="1"/>
    <col min="35" max="35" width="16.42578125" style="13" customWidth="1"/>
    <col min="36" max="36" width="31.140625" style="13" customWidth="1"/>
    <col min="37" max="37" width="9.28515625" style="13" customWidth="1"/>
    <col min="38" max="38" width="10.7109375" style="13" customWidth="1"/>
    <col min="39" max="39" width="11.140625" style="13" customWidth="1"/>
    <col min="40" max="16384" width="9.140625" style="13"/>
  </cols>
  <sheetData>
    <row r="1" spans="1:39" ht="90" customHeight="1" x14ac:dyDescent="0.35">
      <c r="C1" s="358" t="s">
        <v>26</v>
      </c>
      <c r="D1" s="359"/>
      <c r="E1" s="153" t="s">
        <v>10</v>
      </c>
      <c r="F1" s="171" t="s">
        <v>35</v>
      </c>
      <c r="G1" s="189" t="s">
        <v>36</v>
      </c>
      <c r="H1" s="65" t="s">
        <v>37</v>
      </c>
      <c r="I1" s="122" t="s">
        <v>38</v>
      </c>
      <c r="J1" s="105" t="s">
        <v>207</v>
      </c>
      <c r="K1" s="214" t="s">
        <v>205</v>
      </c>
      <c r="L1" s="218" t="s">
        <v>206</v>
      </c>
      <c r="M1" s="222" t="s">
        <v>208</v>
      </c>
      <c r="N1" s="108" t="s">
        <v>209</v>
      </c>
      <c r="O1" s="260" t="s">
        <v>210</v>
      </c>
      <c r="P1" s="67" t="s">
        <v>430</v>
      </c>
      <c r="Q1" s="228" t="s">
        <v>476</v>
      </c>
      <c r="R1" s="138" t="s">
        <v>17</v>
      </c>
      <c r="S1" s="237" t="s">
        <v>573</v>
      </c>
      <c r="T1" s="276" t="s">
        <v>12</v>
      </c>
      <c r="U1" s="284" t="s">
        <v>641</v>
      </c>
      <c r="V1" s="292" t="s">
        <v>658</v>
      </c>
      <c r="W1" s="141" t="s">
        <v>659</v>
      </c>
      <c r="X1" s="20" t="s">
        <v>712</v>
      </c>
      <c r="Y1" s="276" t="s">
        <v>740</v>
      </c>
      <c r="Z1" s="108" t="s">
        <v>6</v>
      </c>
      <c r="AA1" s="307" t="s">
        <v>782</v>
      </c>
      <c r="AB1" s="105" t="s">
        <v>783</v>
      </c>
      <c r="AC1" s="108" t="s">
        <v>818</v>
      </c>
      <c r="AD1" s="237"/>
      <c r="AE1" s="237"/>
      <c r="AF1" s="237"/>
      <c r="AG1" s="169" t="s">
        <v>10</v>
      </c>
      <c r="AH1" s="69"/>
    </row>
    <row r="2" spans="1:39" ht="18" customHeight="1" x14ac:dyDescent="0.25">
      <c r="A2" s="13" t="s">
        <v>836</v>
      </c>
      <c r="B2" s="8">
        <f t="shared" ref="B2:B65" si="0">SUM(B1+1)</f>
        <v>1</v>
      </c>
      <c r="C2" s="256" t="s">
        <v>194</v>
      </c>
      <c r="D2" s="259" t="s">
        <v>77</v>
      </c>
      <c r="E2" s="154">
        <f t="shared" ref="E2:E33" si="1">AG2</f>
        <v>32520.290000000005</v>
      </c>
      <c r="F2" s="172">
        <v>3130.2</v>
      </c>
      <c r="G2" s="190">
        <v>217.38</v>
      </c>
      <c r="H2" s="27">
        <v>1294.8499999999999</v>
      </c>
      <c r="I2" s="37">
        <v>1226.7</v>
      </c>
      <c r="J2" s="106"/>
      <c r="K2" s="10">
        <v>2540.35</v>
      </c>
      <c r="L2" s="133">
        <v>138.65</v>
      </c>
      <c r="M2" s="30">
        <v>1837.7</v>
      </c>
      <c r="N2" s="97"/>
      <c r="O2" s="261">
        <v>2162</v>
      </c>
      <c r="P2" s="32">
        <v>1933.01</v>
      </c>
      <c r="Q2" s="229"/>
      <c r="R2" s="31"/>
      <c r="S2" s="238"/>
      <c r="T2" s="277"/>
      <c r="U2" s="285">
        <v>3015.99</v>
      </c>
      <c r="V2" s="293">
        <v>1908.2</v>
      </c>
      <c r="W2" s="142">
        <v>4413.1099999999997</v>
      </c>
      <c r="X2" s="51">
        <v>3729.54</v>
      </c>
      <c r="Y2" s="277"/>
      <c r="Z2" s="97">
        <v>3567.3</v>
      </c>
      <c r="AA2" s="39">
        <v>1058.68</v>
      </c>
      <c r="AB2" s="106">
        <v>346.63</v>
      </c>
      <c r="AC2" s="97"/>
      <c r="AD2" s="238"/>
      <c r="AE2" s="238"/>
      <c r="AF2" s="238"/>
      <c r="AG2" s="154">
        <f t="shared" ref="AG2:AG33" si="2">SUM(F2:AF2)</f>
        <v>32520.290000000005</v>
      </c>
    </row>
    <row r="3" spans="1:39" ht="18" customHeight="1" x14ac:dyDescent="0.25">
      <c r="A3" s="13" t="s">
        <v>836</v>
      </c>
      <c r="B3" s="8">
        <f t="shared" si="0"/>
        <v>2</v>
      </c>
      <c r="C3" s="256" t="s">
        <v>141</v>
      </c>
      <c r="D3" s="256" t="s">
        <v>132</v>
      </c>
      <c r="E3" s="154">
        <f t="shared" si="1"/>
        <v>17069.089999999997</v>
      </c>
      <c r="F3" s="172"/>
      <c r="G3" s="190">
        <v>608.65</v>
      </c>
      <c r="H3" s="27">
        <v>848.35</v>
      </c>
      <c r="I3" s="11">
        <v>803.7</v>
      </c>
      <c r="J3" s="106"/>
      <c r="K3" s="10">
        <v>1546.3</v>
      </c>
      <c r="L3" s="133"/>
      <c r="M3" s="30">
        <v>878.9</v>
      </c>
      <c r="N3" s="97">
        <v>2044.5</v>
      </c>
      <c r="O3" s="261">
        <v>1316</v>
      </c>
      <c r="P3" s="32">
        <v>1787.13</v>
      </c>
      <c r="Q3" s="229"/>
      <c r="R3" s="31"/>
      <c r="S3" s="238"/>
      <c r="T3" s="277"/>
      <c r="U3" s="285">
        <v>262.26</v>
      </c>
      <c r="V3" s="293"/>
      <c r="W3" s="142">
        <v>3209.54</v>
      </c>
      <c r="X3" s="51">
        <v>3763.76</v>
      </c>
      <c r="Y3" s="277"/>
      <c r="Z3" s="97"/>
      <c r="AA3" s="39"/>
      <c r="AB3" s="106"/>
      <c r="AC3" s="97"/>
      <c r="AD3" s="238"/>
      <c r="AE3" s="238"/>
      <c r="AF3" s="238"/>
      <c r="AG3" s="154">
        <f t="shared" si="2"/>
        <v>17069.089999999997</v>
      </c>
    </row>
    <row r="4" spans="1:39" ht="18" customHeight="1" x14ac:dyDescent="0.25">
      <c r="A4" s="13" t="s">
        <v>836</v>
      </c>
      <c r="B4" s="8">
        <f t="shared" si="0"/>
        <v>3</v>
      </c>
      <c r="C4" s="256" t="s">
        <v>265</v>
      </c>
      <c r="D4" s="256" t="s">
        <v>367</v>
      </c>
      <c r="E4" s="154">
        <f t="shared" si="1"/>
        <v>8543.67</v>
      </c>
      <c r="F4" s="172"/>
      <c r="G4" s="190"/>
      <c r="H4" s="27"/>
      <c r="I4" s="37"/>
      <c r="J4" s="106"/>
      <c r="K4" s="10"/>
      <c r="L4" s="133"/>
      <c r="M4" s="30">
        <v>1118.5999999999999</v>
      </c>
      <c r="N4" s="97"/>
      <c r="O4" s="261">
        <v>1598</v>
      </c>
      <c r="P4" s="32"/>
      <c r="Q4" s="229"/>
      <c r="R4" s="31"/>
      <c r="S4" s="238"/>
      <c r="T4" s="277"/>
      <c r="U4" s="285"/>
      <c r="V4" s="293"/>
      <c r="W4" s="142"/>
      <c r="X4" s="51"/>
      <c r="Y4" s="277"/>
      <c r="Z4" s="97"/>
      <c r="AA4" s="39">
        <v>1432.33</v>
      </c>
      <c r="AB4" s="106">
        <v>762.58</v>
      </c>
      <c r="AC4" s="97">
        <v>3632.16</v>
      </c>
      <c r="AD4" s="238"/>
      <c r="AE4" s="238"/>
      <c r="AF4" s="238"/>
      <c r="AG4" s="154">
        <f t="shared" si="2"/>
        <v>8543.67</v>
      </c>
    </row>
    <row r="5" spans="1:39" ht="18" customHeight="1" x14ac:dyDescent="0.25">
      <c r="A5" s="13" t="s">
        <v>836</v>
      </c>
      <c r="B5" s="8">
        <f t="shared" si="0"/>
        <v>4</v>
      </c>
      <c r="C5" s="256" t="s">
        <v>451</v>
      </c>
      <c r="D5" s="256" t="s">
        <v>452</v>
      </c>
      <c r="E5" s="154">
        <f t="shared" si="1"/>
        <v>6865.39</v>
      </c>
      <c r="F5" s="172"/>
      <c r="G5" s="190"/>
      <c r="H5" s="27"/>
      <c r="I5" s="37"/>
      <c r="J5" s="106"/>
      <c r="K5" s="10"/>
      <c r="L5" s="133"/>
      <c r="M5" s="30"/>
      <c r="N5" s="97"/>
      <c r="O5" s="261"/>
      <c r="P5" s="32">
        <v>729.44</v>
      </c>
      <c r="Q5" s="229"/>
      <c r="R5" s="31"/>
      <c r="S5" s="238"/>
      <c r="T5" s="277">
        <v>2030.4</v>
      </c>
      <c r="U5" s="285">
        <v>2622.6</v>
      </c>
      <c r="V5" s="293"/>
      <c r="W5" s="142">
        <v>1167.1099999999999</v>
      </c>
      <c r="X5" s="51"/>
      <c r="Y5" s="277"/>
      <c r="Z5" s="97"/>
      <c r="AA5" s="39"/>
      <c r="AB5" s="106"/>
      <c r="AC5" s="97">
        <v>315.83999999999997</v>
      </c>
      <c r="AD5" s="238"/>
      <c r="AE5" s="238"/>
      <c r="AF5" s="238"/>
      <c r="AG5" s="154">
        <f t="shared" si="2"/>
        <v>6865.39</v>
      </c>
    </row>
    <row r="6" spans="1:39" ht="18" customHeight="1" x14ac:dyDescent="0.25">
      <c r="A6" s="13" t="s">
        <v>836</v>
      </c>
      <c r="B6" s="8">
        <f t="shared" si="0"/>
        <v>5</v>
      </c>
      <c r="C6" s="256" t="s">
        <v>93</v>
      </c>
      <c r="D6" s="256" t="s">
        <v>99</v>
      </c>
      <c r="E6" s="154">
        <f t="shared" si="1"/>
        <v>6836.6699999999992</v>
      </c>
      <c r="F6" s="172"/>
      <c r="G6" s="190"/>
      <c r="H6" s="27"/>
      <c r="I6" s="11"/>
      <c r="K6" s="10"/>
      <c r="L6" s="133">
        <v>970.55</v>
      </c>
      <c r="M6" s="17">
        <v>639.20000000000005</v>
      </c>
      <c r="O6" s="262"/>
      <c r="P6" s="19">
        <v>4048.39</v>
      </c>
      <c r="Q6" s="231"/>
      <c r="R6" s="18"/>
      <c r="S6" s="240"/>
      <c r="T6" s="278"/>
      <c r="U6" s="286"/>
      <c r="V6" s="294"/>
      <c r="W6" s="144"/>
      <c r="X6" s="12"/>
      <c r="Y6" s="278"/>
      <c r="Z6" s="98"/>
      <c r="AA6" s="26"/>
      <c r="AB6" s="107">
        <v>1178.53</v>
      </c>
      <c r="AC6" s="98"/>
      <c r="AD6" s="240"/>
      <c r="AE6" s="240"/>
      <c r="AF6" s="240"/>
      <c r="AG6" s="154">
        <f t="shared" si="2"/>
        <v>6836.6699999999992</v>
      </c>
    </row>
    <row r="7" spans="1:39" ht="18" customHeight="1" x14ac:dyDescent="0.3">
      <c r="A7" s="13" t="s">
        <v>836</v>
      </c>
      <c r="B7" s="8">
        <f t="shared" si="0"/>
        <v>6</v>
      </c>
      <c r="C7" s="256" t="s">
        <v>105</v>
      </c>
      <c r="D7" s="256" t="s">
        <v>68</v>
      </c>
      <c r="E7" s="154">
        <f t="shared" si="1"/>
        <v>6503.3899999999994</v>
      </c>
      <c r="F7" s="172"/>
      <c r="G7" s="190">
        <v>1043.4000000000001</v>
      </c>
      <c r="H7" s="27">
        <v>401.85</v>
      </c>
      <c r="I7" s="11">
        <v>1015.2</v>
      </c>
      <c r="K7" s="10"/>
      <c r="L7" s="133"/>
      <c r="O7" s="262"/>
      <c r="P7" s="19"/>
      <c r="Q7" s="231"/>
      <c r="R7" s="18">
        <v>4042.94</v>
      </c>
      <c r="S7" s="240"/>
      <c r="T7" s="278"/>
      <c r="U7" s="286"/>
      <c r="V7" s="294"/>
      <c r="W7" s="144"/>
      <c r="X7" s="12"/>
      <c r="Y7" s="278"/>
      <c r="Z7" s="98"/>
      <c r="AA7" s="26"/>
      <c r="AB7" s="107"/>
      <c r="AC7" s="98"/>
      <c r="AD7" s="240"/>
      <c r="AE7" s="240"/>
      <c r="AF7" s="240"/>
      <c r="AG7" s="154">
        <f t="shared" si="2"/>
        <v>6503.3899999999994</v>
      </c>
      <c r="AI7" s="75"/>
      <c r="AJ7" s="75"/>
      <c r="AK7" s="75"/>
      <c r="AL7" s="81"/>
    </row>
    <row r="8" spans="1:39" ht="18" customHeight="1" x14ac:dyDescent="0.3">
      <c r="A8" s="13" t="s">
        <v>836</v>
      </c>
      <c r="B8" s="8">
        <f t="shared" si="0"/>
        <v>7</v>
      </c>
      <c r="C8" s="256" t="s">
        <v>147</v>
      </c>
      <c r="D8" s="256" t="s">
        <v>148</v>
      </c>
      <c r="E8" s="154">
        <f t="shared" si="1"/>
        <v>5561.62</v>
      </c>
      <c r="F8" s="172"/>
      <c r="G8" s="190">
        <v>391.28</v>
      </c>
      <c r="H8" s="27"/>
      <c r="I8" s="37"/>
      <c r="J8" s="106"/>
      <c r="K8" s="10"/>
      <c r="L8" s="133"/>
      <c r="M8" s="30"/>
      <c r="N8" s="97"/>
      <c r="O8" s="261"/>
      <c r="P8" s="32">
        <v>1896.55</v>
      </c>
      <c r="Q8" s="229">
        <v>938.83</v>
      </c>
      <c r="R8" s="31"/>
      <c r="S8" s="238"/>
      <c r="T8" s="277">
        <v>2334.96</v>
      </c>
      <c r="U8" s="285"/>
      <c r="V8" s="293"/>
      <c r="W8" s="142"/>
      <c r="X8" s="51"/>
      <c r="Y8" s="277"/>
      <c r="Z8" s="97"/>
      <c r="AA8" s="39"/>
      <c r="AB8" s="106"/>
      <c r="AC8" s="97"/>
      <c r="AD8" s="238"/>
      <c r="AE8" s="238"/>
      <c r="AF8" s="238"/>
      <c r="AG8" s="154">
        <f t="shared" si="2"/>
        <v>5561.62</v>
      </c>
      <c r="AI8" s="75"/>
      <c r="AJ8" s="75"/>
      <c r="AK8" s="75"/>
      <c r="AL8" s="81"/>
    </row>
    <row r="9" spans="1:39" ht="18" customHeight="1" x14ac:dyDescent="0.3">
      <c r="A9" s="13" t="s">
        <v>836</v>
      </c>
      <c r="B9" s="8">
        <f t="shared" si="0"/>
        <v>8</v>
      </c>
      <c r="C9" s="256" t="s">
        <v>93</v>
      </c>
      <c r="D9" s="256" t="s">
        <v>193</v>
      </c>
      <c r="E9" s="154">
        <f t="shared" si="1"/>
        <v>4725.33</v>
      </c>
      <c r="F9" s="172"/>
      <c r="G9" s="190"/>
      <c r="H9" s="27"/>
      <c r="I9" s="11"/>
      <c r="J9" s="106"/>
      <c r="K9" s="10"/>
      <c r="L9" s="133"/>
      <c r="M9" s="30"/>
      <c r="N9" s="97"/>
      <c r="O9" s="261"/>
      <c r="P9" s="32"/>
      <c r="Q9" s="229"/>
      <c r="R9" s="31"/>
      <c r="S9" s="238"/>
      <c r="T9" s="277"/>
      <c r="U9" s="285"/>
      <c r="V9" s="293"/>
      <c r="W9" s="142">
        <v>2334.21</v>
      </c>
      <c r="X9" s="51">
        <v>2391.12</v>
      </c>
      <c r="Y9" s="277"/>
      <c r="Z9" s="97"/>
      <c r="AA9" s="39"/>
      <c r="AB9" s="106"/>
      <c r="AC9" s="97"/>
      <c r="AD9" s="238"/>
      <c r="AE9" s="238"/>
      <c r="AF9" s="238"/>
      <c r="AG9" s="154">
        <f t="shared" si="2"/>
        <v>4725.33</v>
      </c>
      <c r="AI9" s="75"/>
      <c r="AJ9" s="75"/>
      <c r="AK9" s="75"/>
      <c r="AL9" s="81"/>
      <c r="AM9" s="71"/>
    </row>
    <row r="10" spans="1:39" ht="18" customHeight="1" x14ac:dyDescent="0.3">
      <c r="A10" s="13" t="s">
        <v>836</v>
      </c>
      <c r="B10" s="8">
        <f t="shared" si="0"/>
        <v>9</v>
      </c>
      <c r="C10" s="256" t="s">
        <v>81</v>
      </c>
      <c r="D10" s="256" t="s">
        <v>86</v>
      </c>
      <c r="E10" s="154">
        <f t="shared" si="1"/>
        <v>4610.2299999999996</v>
      </c>
      <c r="F10" s="172">
        <v>3599.73</v>
      </c>
      <c r="G10" s="190"/>
      <c r="H10" s="27"/>
      <c r="I10" s="37"/>
      <c r="J10" s="106"/>
      <c r="K10" s="10"/>
      <c r="L10" s="133"/>
      <c r="M10" s="30"/>
      <c r="N10" s="97"/>
      <c r="O10" s="261"/>
      <c r="P10" s="32"/>
      <c r="Q10" s="229"/>
      <c r="R10" s="31"/>
      <c r="S10" s="238"/>
      <c r="T10" s="277"/>
      <c r="U10" s="285"/>
      <c r="V10" s="293"/>
      <c r="W10" s="142"/>
      <c r="X10" s="51"/>
      <c r="Y10" s="277"/>
      <c r="Z10" s="97"/>
      <c r="AA10" s="39">
        <v>871.85</v>
      </c>
      <c r="AB10" s="106">
        <v>138.65</v>
      </c>
      <c r="AC10" s="97"/>
      <c r="AD10" s="238"/>
      <c r="AE10" s="238"/>
      <c r="AF10" s="238"/>
      <c r="AG10" s="154">
        <f t="shared" si="2"/>
        <v>4610.2299999999996</v>
      </c>
      <c r="AI10" s="75"/>
      <c r="AJ10" s="75"/>
      <c r="AK10" s="75"/>
      <c r="AL10" s="81"/>
      <c r="AM10" s="71"/>
    </row>
    <row r="11" spans="1:39" ht="18" customHeight="1" x14ac:dyDescent="0.3">
      <c r="A11" s="13" t="s">
        <v>836</v>
      </c>
      <c r="B11" s="8">
        <f t="shared" si="0"/>
        <v>10</v>
      </c>
      <c r="C11" s="256" t="s">
        <v>74</v>
      </c>
      <c r="D11" s="256" t="s">
        <v>110</v>
      </c>
      <c r="E11" s="154">
        <f t="shared" si="1"/>
        <v>4447</v>
      </c>
      <c r="F11" s="172"/>
      <c r="G11" s="190"/>
      <c r="H11" s="27"/>
      <c r="I11" s="11"/>
      <c r="J11" s="106"/>
      <c r="K11" s="10"/>
      <c r="L11" s="133"/>
      <c r="M11" s="30"/>
      <c r="N11" s="97"/>
      <c r="O11" s="261">
        <v>1034</v>
      </c>
      <c r="P11" s="32"/>
      <c r="Q11" s="229"/>
      <c r="R11" s="31"/>
      <c r="S11" s="238"/>
      <c r="T11" s="277"/>
      <c r="U11" s="285"/>
      <c r="V11" s="293"/>
      <c r="W11" s="142"/>
      <c r="X11" s="51"/>
      <c r="Y11" s="277"/>
      <c r="Z11" s="97">
        <v>3102</v>
      </c>
      <c r="AA11" s="39">
        <v>311</v>
      </c>
      <c r="AB11" s="106"/>
      <c r="AC11" s="97"/>
      <c r="AD11" s="238"/>
      <c r="AE11" s="238"/>
      <c r="AF11" s="238"/>
      <c r="AG11" s="154">
        <f t="shared" si="2"/>
        <v>4447</v>
      </c>
      <c r="AI11" s="75"/>
      <c r="AJ11" s="75"/>
      <c r="AK11" s="75"/>
      <c r="AL11" s="81"/>
      <c r="AM11" s="71"/>
    </row>
    <row r="12" spans="1:39" ht="18" customHeight="1" x14ac:dyDescent="0.25">
      <c r="A12" s="13" t="s">
        <v>836</v>
      </c>
      <c r="B12" s="8">
        <f t="shared" si="0"/>
        <v>11</v>
      </c>
      <c r="C12" s="256" t="s">
        <v>748</v>
      </c>
      <c r="D12" s="256" t="s">
        <v>267</v>
      </c>
      <c r="E12" s="154">
        <f t="shared" si="1"/>
        <v>3564.48</v>
      </c>
      <c r="F12" s="172"/>
      <c r="G12" s="190"/>
      <c r="H12" s="27"/>
      <c r="I12" s="37"/>
      <c r="J12" s="106"/>
      <c r="K12" s="10"/>
      <c r="L12" s="133"/>
      <c r="M12" s="30"/>
      <c r="N12" s="97"/>
      <c r="O12" s="261"/>
      <c r="P12" s="32"/>
      <c r="Q12" s="229"/>
      <c r="R12" s="31"/>
      <c r="S12" s="238"/>
      <c r="T12" s="277"/>
      <c r="U12" s="285"/>
      <c r="V12" s="293"/>
      <c r="W12" s="142"/>
      <c r="X12" s="51"/>
      <c r="Y12" s="277">
        <v>2788.98</v>
      </c>
      <c r="Z12" s="97">
        <v>775.5</v>
      </c>
      <c r="AA12" s="39"/>
      <c r="AB12" s="106"/>
      <c r="AC12" s="97"/>
      <c r="AD12" s="238"/>
      <c r="AE12" s="238"/>
      <c r="AF12" s="238"/>
      <c r="AG12" s="154">
        <f t="shared" si="2"/>
        <v>3564.48</v>
      </c>
      <c r="AL12" s="62"/>
      <c r="AM12" s="85"/>
    </row>
    <row r="13" spans="1:39" ht="18" customHeight="1" x14ac:dyDescent="0.25">
      <c r="A13" s="13" t="s">
        <v>836</v>
      </c>
      <c r="B13" s="8">
        <f t="shared" si="0"/>
        <v>12</v>
      </c>
      <c r="C13" s="256" t="s">
        <v>666</v>
      </c>
      <c r="D13" s="257" t="s">
        <v>667</v>
      </c>
      <c r="E13" s="154">
        <f t="shared" si="1"/>
        <v>3134.9</v>
      </c>
      <c r="F13" s="178"/>
      <c r="G13" s="190"/>
      <c r="H13" s="27"/>
      <c r="I13" s="11"/>
      <c r="J13" s="106"/>
      <c r="K13" s="10"/>
      <c r="L13" s="133"/>
      <c r="M13" s="30"/>
      <c r="N13" s="97"/>
      <c r="O13" s="261"/>
      <c r="P13" s="32"/>
      <c r="Q13" s="229"/>
      <c r="R13" s="31"/>
      <c r="S13" s="238"/>
      <c r="T13" s="277"/>
      <c r="U13" s="285"/>
      <c r="V13" s="293">
        <v>3134.9</v>
      </c>
      <c r="W13" s="142"/>
      <c r="X13" s="51"/>
      <c r="Y13" s="277"/>
      <c r="Z13" s="97"/>
      <c r="AA13" s="39"/>
      <c r="AB13" s="106"/>
      <c r="AC13" s="97"/>
      <c r="AD13" s="238"/>
      <c r="AE13" s="238"/>
      <c r="AF13" s="238"/>
      <c r="AG13" s="154">
        <f t="shared" si="2"/>
        <v>3134.9</v>
      </c>
      <c r="AI13" s="86"/>
      <c r="AJ13" s="87"/>
      <c r="AM13" s="85"/>
    </row>
    <row r="14" spans="1:39" ht="18" customHeight="1" x14ac:dyDescent="0.25">
      <c r="A14" s="13" t="s">
        <v>836</v>
      </c>
      <c r="B14" s="8">
        <f t="shared" si="0"/>
        <v>13</v>
      </c>
      <c r="C14" s="256" t="s">
        <v>486</v>
      </c>
      <c r="D14" s="256" t="s">
        <v>450</v>
      </c>
      <c r="E14" s="154">
        <f t="shared" si="1"/>
        <v>3043.25</v>
      </c>
      <c r="F14" s="172"/>
      <c r="G14" s="190"/>
      <c r="H14" s="27"/>
      <c r="I14" s="11"/>
      <c r="J14" s="106"/>
      <c r="K14" s="10"/>
      <c r="L14" s="133"/>
      <c r="M14" s="30"/>
      <c r="N14" s="97"/>
      <c r="O14" s="261"/>
      <c r="P14" s="32"/>
      <c r="Q14" s="229">
        <v>773.15</v>
      </c>
      <c r="R14" s="31"/>
      <c r="S14" s="238">
        <v>2270.1</v>
      </c>
      <c r="T14" s="277"/>
      <c r="U14" s="285"/>
      <c r="V14" s="293"/>
      <c r="W14" s="142"/>
      <c r="X14" s="51"/>
      <c r="Y14" s="277"/>
      <c r="Z14" s="97"/>
      <c r="AA14" s="39"/>
      <c r="AB14" s="106"/>
      <c r="AC14" s="97"/>
      <c r="AD14" s="238"/>
      <c r="AE14" s="238"/>
      <c r="AF14" s="238"/>
      <c r="AG14" s="154">
        <f t="shared" si="2"/>
        <v>3043.25</v>
      </c>
      <c r="AI14" s="86"/>
      <c r="AJ14" s="87"/>
      <c r="AM14" s="85"/>
    </row>
    <row r="15" spans="1:39" ht="18" customHeight="1" x14ac:dyDescent="0.25">
      <c r="B15" s="8">
        <f t="shared" si="0"/>
        <v>14</v>
      </c>
      <c r="C15" s="8" t="s">
        <v>440</v>
      </c>
      <c r="D15" s="8" t="s">
        <v>366</v>
      </c>
      <c r="E15" s="154">
        <f t="shared" si="1"/>
        <v>7633.55</v>
      </c>
      <c r="F15" s="172"/>
      <c r="G15" s="190"/>
      <c r="H15" s="27"/>
      <c r="I15" s="11"/>
      <c r="J15" s="106"/>
      <c r="K15" s="10"/>
      <c r="L15" s="133"/>
      <c r="M15" s="30"/>
      <c r="N15" s="97"/>
      <c r="O15" s="261"/>
      <c r="P15" s="32">
        <v>3318.95</v>
      </c>
      <c r="Q15" s="229"/>
      <c r="R15" s="31"/>
      <c r="S15" s="238">
        <v>1677.9</v>
      </c>
      <c r="T15" s="277"/>
      <c r="U15" s="285"/>
      <c r="V15" s="293"/>
      <c r="W15" s="142"/>
      <c r="X15" s="51"/>
      <c r="Y15" s="277"/>
      <c r="Z15" s="97">
        <v>2636.7</v>
      </c>
      <c r="AA15" s="39"/>
      <c r="AB15" s="106"/>
      <c r="AC15" s="97"/>
      <c r="AD15" s="238"/>
      <c r="AE15" s="238"/>
      <c r="AF15" s="238"/>
      <c r="AG15" s="154">
        <f t="shared" si="2"/>
        <v>7633.55</v>
      </c>
      <c r="AI15" s="88"/>
      <c r="AJ15" s="62"/>
      <c r="AK15" s="62"/>
      <c r="AL15" s="62"/>
      <c r="AM15" s="62"/>
    </row>
    <row r="16" spans="1:39" ht="18" customHeight="1" x14ac:dyDescent="0.25">
      <c r="B16" s="8">
        <f t="shared" si="0"/>
        <v>15</v>
      </c>
      <c r="C16" s="8" t="s">
        <v>668</v>
      </c>
      <c r="D16" s="8" t="s">
        <v>661</v>
      </c>
      <c r="E16" s="154">
        <f t="shared" si="1"/>
        <v>7173.1399999999994</v>
      </c>
      <c r="F16" s="172"/>
      <c r="G16" s="190"/>
      <c r="H16" s="27"/>
      <c r="I16" s="37"/>
      <c r="J16" s="106"/>
      <c r="K16" s="10"/>
      <c r="L16" s="133"/>
      <c r="M16" s="30"/>
      <c r="N16" s="97"/>
      <c r="O16" s="261"/>
      <c r="P16" s="32"/>
      <c r="Q16" s="229"/>
      <c r="R16" s="31"/>
      <c r="S16" s="238"/>
      <c r="T16" s="277"/>
      <c r="U16" s="285"/>
      <c r="V16" s="293">
        <v>2317.1</v>
      </c>
      <c r="W16" s="142"/>
      <c r="X16" s="51"/>
      <c r="Y16" s="277">
        <v>1697.64</v>
      </c>
      <c r="Z16" s="97"/>
      <c r="AA16" s="39"/>
      <c r="AB16" s="106"/>
      <c r="AC16" s="97">
        <v>3158.4</v>
      </c>
      <c r="AD16" s="238"/>
      <c r="AE16" s="238"/>
      <c r="AF16" s="238"/>
      <c r="AG16" s="154">
        <f t="shared" si="2"/>
        <v>7173.1399999999994</v>
      </c>
      <c r="AI16" s="62"/>
      <c r="AJ16" s="62"/>
      <c r="AK16" s="62"/>
      <c r="AL16" s="62"/>
      <c r="AM16" s="62"/>
    </row>
    <row r="17" spans="2:39" ht="18" customHeight="1" x14ac:dyDescent="0.25">
      <c r="B17" s="8">
        <f t="shared" si="0"/>
        <v>16</v>
      </c>
      <c r="C17" s="8" t="s">
        <v>82</v>
      </c>
      <c r="D17" s="8" t="s">
        <v>87</v>
      </c>
      <c r="E17" s="154">
        <f t="shared" si="1"/>
        <v>6909.47</v>
      </c>
      <c r="F17" s="172">
        <v>2660.67</v>
      </c>
      <c r="G17" s="190"/>
      <c r="H17" s="27"/>
      <c r="I17" s="11"/>
      <c r="K17" s="10">
        <v>2209</v>
      </c>
      <c r="L17" s="133"/>
      <c r="M17" s="17">
        <v>159.80000000000001</v>
      </c>
      <c r="O17" s="262">
        <v>1880</v>
      </c>
      <c r="P17" s="19"/>
      <c r="Q17" s="231"/>
      <c r="R17" s="18"/>
      <c r="S17" s="240"/>
      <c r="T17" s="278"/>
      <c r="U17" s="286"/>
      <c r="V17" s="294"/>
      <c r="W17" s="144"/>
      <c r="X17" s="12"/>
      <c r="Y17" s="278"/>
      <c r="Z17" s="98"/>
      <c r="AA17" s="26"/>
      <c r="AB17" s="107"/>
      <c r="AC17" s="98"/>
      <c r="AD17" s="240"/>
      <c r="AE17" s="240"/>
      <c r="AF17" s="240"/>
      <c r="AG17" s="154">
        <f t="shared" si="2"/>
        <v>6909.47</v>
      </c>
      <c r="AI17" s="62"/>
      <c r="AJ17" s="62"/>
      <c r="AK17" s="62"/>
      <c r="AL17" s="62"/>
      <c r="AM17" s="62"/>
    </row>
    <row r="18" spans="2:39" ht="18" customHeight="1" x14ac:dyDescent="0.25">
      <c r="B18" s="8">
        <f t="shared" si="0"/>
        <v>17</v>
      </c>
      <c r="C18" s="8" t="s">
        <v>547</v>
      </c>
      <c r="D18" s="8" t="s">
        <v>452</v>
      </c>
      <c r="E18" s="154">
        <f t="shared" si="1"/>
        <v>5358.9400000000005</v>
      </c>
      <c r="F18" s="172"/>
      <c r="G18" s="190"/>
      <c r="H18" s="27"/>
      <c r="I18" s="11"/>
      <c r="K18" s="10"/>
      <c r="L18" s="133"/>
      <c r="O18" s="262"/>
      <c r="P18" s="19"/>
      <c r="Q18" s="231"/>
      <c r="R18" s="18">
        <v>2988.26</v>
      </c>
      <c r="S18" s="240"/>
      <c r="T18" s="278"/>
      <c r="U18" s="286"/>
      <c r="V18" s="294"/>
      <c r="W18" s="144">
        <v>2370.6799999999998</v>
      </c>
      <c r="X18" s="12"/>
      <c r="Y18" s="278"/>
      <c r="Z18" s="98"/>
      <c r="AA18" s="26"/>
      <c r="AB18" s="107"/>
      <c r="AC18" s="98"/>
      <c r="AD18" s="240"/>
      <c r="AE18" s="240"/>
      <c r="AF18" s="240"/>
      <c r="AG18" s="154">
        <f t="shared" si="2"/>
        <v>5358.9400000000005</v>
      </c>
      <c r="AI18" s="62"/>
      <c r="AJ18" s="62"/>
      <c r="AK18" s="62"/>
      <c r="AL18" s="62"/>
      <c r="AM18" s="62"/>
    </row>
    <row r="19" spans="2:39" ht="18" customHeight="1" x14ac:dyDescent="0.25">
      <c r="B19" s="8">
        <f t="shared" si="0"/>
        <v>18</v>
      </c>
      <c r="C19" s="8" t="s">
        <v>293</v>
      </c>
      <c r="D19" s="8" t="s">
        <v>294</v>
      </c>
      <c r="E19" s="154">
        <f t="shared" si="1"/>
        <v>5345.31</v>
      </c>
      <c r="F19" s="172"/>
      <c r="G19" s="190"/>
      <c r="H19" s="27"/>
      <c r="I19" s="37"/>
      <c r="J19" s="106"/>
      <c r="K19" s="10">
        <v>1877.65</v>
      </c>
      <c r="L19" s="133"/>
      <c r="M19" s="30"/>
      <c r="N19" s="97"/>
      <c r="O19" s="261"/>
      <c r="P19" s="32"/>
      <c r="Q19" s="229"/>
      <c r="R19" s="31">
        <v>1406.24</v>
      </c>
      <c r="S19" s="238"/>
      <c r="T19" s="277"/>
      <c r="U19" s="285"/>
      <c r="V19" s="293"/>
      <c r="W19" s="142"/>
      <c r="X19" s="51"/>
      <c r="Y19" s="277">
        <v>2061.42</v>
      </c>
      <c r="Z19" s="97"/>
      <c r="AA19" s="39"/>
      <c r="AB19" s="106"/>
      <c r="AC19" s="97"/>
      <c r="AD19" s="238"/>
      <c r="AE19" s="238"/>
      <c r="AF19" s="238"/>
      <c r="AG19" s="154">
        <f t="shared" si="2"/>
        <v>5345.31</v>
      </c>
      <c r="AI19" s="62"/>
      <c r="AJ19" s="62"/>
      <c r="AK19" s="62"/>
      <c r="AL19" s="62"/>
      <c r="AM19" s="62"/>
    </row>
    <row r="20" spans="2:39" ht="18" customHeight="1" x14ac:dyDescent="0.25">
      <c r="B20" s="8">
        <f t="shared" si="0"/>
        <v>19</v>
      </c>
      <c r="C20" s="8" t="s">
        <v>169</v>
      </c>
      <c r="D20" s="8" t="s">
        <v>238</v>
      </c>
      <c r="E20" s="154">
        <f t="shared" si="1"/>
        <v>5196.5600000000004</v>
      </c>
      <c r="F20" s="172"/>
      <c r="G20" s="190"/>
      <c r="H20" s="27"/>
      <c r="I20" s="37"/>
      <c r="J20" s="106">
        <v>1756.63</v>
      </c>
      <c r="K20" s="10"/>
      <c r="L20" s="133"/>
      <c r="M20" s="30"/>
      <c r="N20" s="97"/>
      <c r="O20" s="261"/>
      <c r="P20" s="32"/>
      <c r="Q20" s="229"/>
      <c r="R20" s="31"/>
      <c r="S20" s="238"/>
      <c r="T20" s="277"/>
      <c r="U20" s="285"/>
      <c r="V20" s="293">
        <v>1499.3</v>
      </c>
      <c r="W20" s="142"/>
      <c r="X20" s="51"/>
      <c r="Y20" s="277">
        <v>970.08</v>
      </c>
      <c r="Z20" s="97"/>
      <c r="AA20" s="39"/>
      <c r="AB20" s="106">
        <v>970.55</v>
      </c>
      <c r="AC20" s="97"/>
      <c r="AD20" s="238"/>
      <c r="AE20" s="238"/>
      <c r="AF20" s="238"/>
      <c r="AG20" s="154">
        <f t="shared" si="2"/>
        <v>5196.5600000000004</v>
      </c>
      <c r="AI20" s="62"/>
      <c r="AJ20" s="62"/>
      <c r="AK20" s="62"/>
      <c r="AL20" s="62"/>
      <c r="AM20" s="62"/>
    </row>
    <row r="21" spans="2:39" ht="18" customHeight="1" x14ac:dyDescent="0.25">
      <c r="B21" s="8">
        <f t="shared" si="0"/>
        <v>20</v>
      </c>
      <c r="C21" s="8" t="s">
        <v>548</v>
      </c>
      <c r="D21" s="8" t="s">
        <v>549</v>
      </c>
      <c r="E21" s="154">
        <f t="shared" si="1"/>
        <v>5186.92</v>
      </c>
      <c r="F21" s="172"/>
      <c r="G21" s="190"/>
      <c r="H21" s="27"/>
      <c r="I21" s="11"/>
      <c r="K21" s="10"/>
      <c r="L21" s="133"/>
      <c r="O21" s="262"/>
      <c r="P21" s="19"/>
      <c r="Q21" s="231"/>
      <c r="R21" s="18">
        <v>2460.92</v>
      </c>
      <c r="S21" s="240"/>
      <c r="T21" s="278"/>
      <c r="U21" s="286"/>
      <c r="V21" s="294">
        <v>2726</v>
      </c>
      <c r="W21" s="144"/>
      <c r="X21" s="12"/>
      <c r="Y21" s="278"/>
      <c r="Z21" s="98"/>
      <c r="AA21" s="26"/>
      <c r="AB21" s="107"/>
      <c r="AC21" s="98"/>
      <c r="AD21" s="240"/>
      <c r="AE21" s="240"/>
      <c r="AF21" s="240"/>
      <c r="AG21" s="154">
        <f t="shared" si="2"/>
        <v>5186.92</v>
      </c>
    </row>
    <row r="22" spans="2:39" ht="18" customHeight="1" x14ac:dyDescent="0.25">
      <c r="B22" s="8">
        <f t="shared" si="0"/>
        <v>21</v>
      </c>
      <c r="C22" s="8" t="s">
        <v>484</v>
      </c>
      <c r="D22" s="102" t="s">
        <v>68</v>
      </c>
      <c r="E22" s="154">
        <f t="shared" si="1"/>
        <v>5110.7800000000007</v>
      </c>
      <c r="F22" s="172"/>
      <c r="G22" s="190"/>
      <c r="H22" s="27"/>
      <c r="I22" s="11"/>
      <c r="J22" s="106"/>
      <c r="K22" s="10"/>
      <c r="L22" s="133"/>
      <c r="M22" s="30"/>
      <c r="N22" s="97"/>
      <c r="O22" s="261"/>
      <c r="P22" s="32"/>
      <c r="Q22" s="229">
        <v>110.45</v>
      </c>
      <c r="R22" s="31"/>
      <c r="S22" s="238">
        <v>1381.8</v>
      </c>
      <c r="T22" s="277">
        <v>1116.72</v>
      </c>
      <c r="U22" s="285">
        <v>2229.21</v>
      </c>
      <c r="V22" s="293">
        <v>272.60000000000002</v>
      </c>
      <c r="W22" s="142"/>
      <c r="X22" s="51"/>
      <c r="Y22" s="277"/>
      <c r="Z22" s="97"/>
      <c r="AA22" s="39"/>
      <c r="AB22" s="106"/>
      <c r="AC22" s="97"/>
      <c r="AD22" s="238"/>
      <c r="AE22" s="238"/>
      <c r="AF22" s="238"/>
      <c r="AG22" s="154">
        <f t="shared" si="2"/>
        <v>5110.7800000000007</v>
      </c>
    </row>
    <row r="23" spans="2:39" ht="18" customHeight="1" x14ac:dyDescent="0.25">
      <c r="B23" s="8">
        <f t="shared" si="0"/>
        <v>22</v>
      </c>
      <c r="C23" s="8" t="s">
        <v>143</v>
      </c>
      <c r="D23" s="8" t="s">
        <v>144</v>
      </c>
      <c r="E23" s="154">
        <f t="shared" si="1"/>
        <v>4778.74</v>
      </c>
      <c r="F23" s="172"/>
      <c r="G23" s="190">
        <v>1260.78</v>
      </c>
      <c r="H23" s="27">
        <v>625.1</v>
      </c>
      <c r="I23" s="11"/>
      <c r="J23" s="107">
        <v>1298.3800000000001</v>
      </c>
      <c r="K23" s="10"/>
      <c r="L23" s="133"/>
      <c r="O23" s="262"/>
      <c r="P23" s="19"/>
      <c r="Q23" s="231"/>
      <c r="R23" s="18"/>
      <c r="S23" s="240"/>
      <c r="T23" s="278"/>
      <c r="U23" s="286"/>
      <c r="V23" s="294"/>
      <c r="W23" s="144"/>
      <c r="X23" s="12"/>
      <c r="Y23" s="278"/>
      <c r="Z23" s="98"/>
      <c r="AA23" s="26"/>
      <c r="AB23" s="107">
        <v>1594.48</v>
      </c>
      <c r="AC23" s="98"/>
      <c r="AD23" s="240"/>
      <c r="AE23" s="240"/>
      <c r="AF23" s="240"/>
      <c r="AG23" s="154">
        <f t="shared" si="2"/>
        <v>4778.74</v>
      </c>
    </row>
    <row r="24" spans="2:39" ht="18" customHeight="1" x14ac:dyDescent="0.25">
      <c r="B24" s="8">
        <f t="shared" si="0"/>
        <v>23</v>
      </c>
      <c r="C24" s="8" t="s">
        <v>83</v>
      </c>
      <c r="D24" s="8" t="s">
        <v>88</v>
      </c>
      <c r="E24" s="154">
        <f t="shared" si="1"/>
        <v>4323.53</v>
      </c>
      <c r="F24" s="172">
        <v>1252.08</v>
      </c>
      <c r="G24" s="190"/>
      <c r="H24" s="27"/>
      <c r="I24" s="37"/>
      <c r="J24" s="106"/>
      <c r="K24" s="10">
        <v>1214.95</v>
      </c>
      <c r="L24" s="133"/>
      <c r="M24" s="30"/>
      <c r="N24" s="97"/>
      <c r="O24" s="261">
        <v>470</v>
      </c>
      <c r="P24" s="32"/>
      <c r="Q24" s="229"/>
      <c r="R24" s="31"/>
      <c r="S24" s="238"/>
      <c r="T24" s="277"/>
      <c r="U24" s="285"/>
      <c r="V24" s="293"/>
      <c r="W24" s="142"/>
      <c r="X24" s="51"/>
      <c r="Y24" s="277"/>
      <c r="Z24" s="97"/>
      <c r="AA24" s="39"/>
      <c r="AB24" s="106">
        <v>1386.5</v>
      </c>
      <c r="AC24" s="97"/>
      <c r="AD24" s="238"/>
      <c r="AE24" s="238"/>
      <c r="AF24" s="238"/>
      <c r="AG24" s="154">
        <f t="shared" si="2"/>
        <v>4323.53</v>
      </c>
    </row>
    <row r="25" spans="2:39" ht="18" customHeight="1" x14ac:dyDescent="0.25">
      <c r="B25" s="8">
        <f t="shared" si="0"/>
        <v>24</v>
      </c>
      <c r="C25" s="8" t="s">
        <v>242</v>
      </c>
      <c r="D25" s="92" t="s">
        <v>693</v>
      </c>
      <c r="E25" s="154">
        <f t="shared" si="1"/>
        <v>4142.9399999999996</v>
      </c>
      <c r="F25" s="172"/>
      <c r="G25" s="190"/>
      <c r="H25" s="27"/>
      <c r="I25" s="11"/>
      <c r="J25" s="106"/>
      <c r="K25" s="10"/>
      <c r="L25" s="133"/>
      <c r="M25" s="30"/>
      <c r="N25" s="97"/>
      <c r="O25" s="261"/>
      <c r="P25" s="32"/>
      <c r="Q25" s="229"/>
      <c r="R25" s="31"/>
      <c r="S25" s="238"/>
      <c r="T25" s="277"/>
      <c r="U25" s="285"/>
      <c r="V25" s="293"/>
      <c r="W25" s="142">
        <v>1568.28</v>
      </c>
      <c r="X25" s="51"/>
      <c r="Y25" s="277">
        <v>1333.86</v>
      </c>
      <c r="Z25" s="97">
        <v>1240.8</v>
      </c>
      <c r="AA25" s="39"/>
      <c r="AB25" s="106"/>
      <c r="AC25" s="97"/>
      <c r="AD25" s="238"/>
      <c r="AE25" s="238"/>
      <c r="AF25" s="238"/>
      <c r="AG25" s="154">
        <f t="shared" si="2"/>
        <v>4142.9399999999996</v>
      </c>
    </row>
    <row r="26" spans="2:39" ht="18" customHeight="1" x14ac:dyDescent="0.25">
      <c r="B26" s="8">
        <f t="shared" si="0"/>
        <v>25</v>
      </c>
      <c r="C26" s="8" t="s">
        <v>646</v>
      </c>
      <c r="D26" s="8" t="s">
        <v>87</v>
      </c>
      <c r="E26" s="154">
        <f t="shared" si="1"/>
        <v>3991.41</v>
      </c>
      <c r="F26" s="172"/>
      <c r="G26" s="190"/>
      <c r="H26" s="27"/>
      <c r="I26" s="37"/>
      <c r="J26" s="106"/>
      <c r="K26" s="10"/>
      <c r="L26" s="133"/>
      <c r="M26" s="30"/>
      <c r="N26" s="97"/>
      <c r="O26" s="261"/>
      <c r="P26" s="32"/>
      <c r="Q26" s="229"/>
      <c r="R26" s="31"/>
      <c r="S26" s="238"/>
      <c r="T26" s="277"/>
      <c r="U26" s="285">
        <v>1835.82</v>
      </c>
      <c r="V26" s="293"/>
      <c r="W26" s="142"/>
      <c r="X26" s="51">
        <v>2155.59</v>
      </c>
      <c r="Y26" s="277"/>
      <c r="Z26" s="97"/>
      <c r="AA26" s="39"/>
      <c r="AB26" s="106"/>
      <c r="AC26" s="97"/>
      <c r="AD26" s="238"/>
      <c r="AE26" s="238"/>
      <c r="AF26" s="238"/>
      <c r="AG26" s="154">
        <f t="shared" si="2"/>
        <v>3991.41</v>
      </c>
    </row>
    <row r="27" spans="2:39" ht="18" customHeight="1" x14ac:dyDescent="0.25">
      <c r="B27" s="8">
        <f t="shared" si="0"/>
        <v>26</v>
      </c>
      <c r="C27" s="8" t="s">
        <v>447</v>
      </c>
      <c r="D27" s="8" t="s">
        <v>448</v>
      </c>
      <c r="E27" s="154">
        <f t="shared" si="1"/>
        <v>3876.37</v>
      </c>
      <c r="F27" s="183"/>
      <c r="G27" s="202"/>
      <c r="H27" s="210"/>
      <c r="I27" s="124"/>
      <c r="K27" s="16"/>
      <c r="L27" s="137"/>
      <c r="O27" s="262"/>
      <c r="P27" s="19">
        <v>2771.87</v>
      </c>
      <c r="Q27" s="231">
        <v>1104.5</v>
      </c>
      <c r="R27" s="18"/>
      <c r="S27" s="240"/>
      <c r="T27" s="278"/>
      <c r="U27" s="286"/>
      <c r="V27" s="294"/>
      <c r="W27" s="144"/>
      <c r="X27" s="12"/>
      <c r="Y27" s="278"/>
      <c r="Z27" s="98"/>
      <c r="AA27" s="26"/>
      <c r="AB27" s="107"/>
      <c r="AC27" s="98"/>
      <c r="AD27" s="240"/>
      <c r="AE27" s="240"/>
      <c r="AF27" s="240"/>
      <c r="AG27" s="154">
        <f t="shared" si="2"/>
        <v>3876.37</v>
      </c>
    </row>
    <row r="28" spans="2:39" ht="18" customHeight="1" x14ac:dyDescent="0.25">
      <c r="B28" s="8">
        <f t="shared" si="0"/>
        <v>27</v>
      </c>
      <c r="C28" s="8" t="s">
        <v>331</v>
      </c>
      <c r="D28" s="8" t="s">
        <v>90</v>
      </c>
      <c r="E28" s="154">
        <f t="shared" si="1"/>
        <v>3537.46</v>
      </c>
      <c r="F28" s="172"/>
      <c r="G28" s="190"/>
      <c r="H28" s="27"/>
      <c r="I28" s="37"/>
      <c r="J28" s="106"/>
      <c r="K28" s="10"/>
      <c r="L28" s="133">
        <v>762.58</v>
      </c>
      <c r="M28" s="30"/>
      <c r="N28" s="97"/>
      <c r="O28" s="261"/>
      <c r="P28" s="32"/>
      <c r="Q28" s="229"/>
      <c r="R28" s="31"/>
      <c r="S28" s="238"/>
      <c r="T28" s="277">
        <v>1725.84</v>
      </c>
      <c r="U28" s="285">
        <v>1049.04</v>
      </c>
      <c r="V28" s="293"/>
      <c r="W28" s="142"/>
      <c r="X28" s="51"/>
      <c r="Y28" s="277"/>
      <c r="Z28" s="97"/>
      <c r="AA28" s="39"/>
      <c r="AB28" s="106"/>
      <c r="AC28" s="97"/>
      <c r="AD28" s="238"/>
      <c r="AE28" s="238"/>
      <c r="AF28" s="238"/>
      <c r="AG28" s="154">
        <f t="shared" si="2"/>
        <v>3537.46</v>
      </c>
      <c r="AI28" s="61"/>
      <c r="AJ28" s="61"/>
      <c r="AK28" s="61"/>
      <c r="AL28" s="61"/>
    </row>
    <row r="29" spans="2:39" ht="18" customHeight="1" x14ac:dyDescent="0.25">
      <c r="B29" s="8">
        <f t="shared" si="0"/>
        <v>28</v>
      </c>
      <c r="C29" s="8" t="s">
        <v>545</v>
      </c>
      <c r="D29" s="8" t="s">
        <v>546</v>
      </c>
      <c r="E29" s="154">
        <f t="shared" si="1"/>
        <v>3515.6</v>
      </c>
      <c r="F29" s="172"/>
      <c r="G29" s="190"/>
      <c r="H29" s="27"/>
      <c r="I29" s="37"/>
      <c r="J29" s="106"/>
      <c r="K29" s="10"/>
      <c r="L29" s="133"/>
      <c r="M29" s="30"/>
      <c r="N29" s="97"/>
      <c r="O29" s="261"/>
      <c r="P29" s="32"/>
      <c r="Q29" s="229"/>
      <c r="R29" s="31">
        <v>3515.6</v>
      </c>
      <c r="S29" s="238"/>
      <c r="T29" s="277"/>
      <c r="U29" s="285"/>
      <c r="V29" s="293"/>
      <c r="W29" s="142"/>
      <c r="X29" s="51"/>
      <c r="Y29" s="277"/>
      <c r="Z29" s="97"/>
      <c r="AA29" s="39"/>
      <c r="AB29" s="106"/>
      <c r="AC29" s="97"/>
      <c r="AD29" s="238"/>
      <c r="AE29" s="238"/>
      <c r="AF29" s="238"/>
      <c r="AG29" s="154">
        <f t="shared" si="2"/>
        <v>3515.6</v>
      </c>
      <c r="AI29" s="61"/>
      <c r="AJ29" s="61"/>
      <c r="AK29" s="61"/>
      <c r="AL29" s="61"/>
    </row>
    <row r="30" spans="2:39" ht="18" customHeight="1" x14ac:dyDescent="0.25">
      <c r="B30" s="8">
        <f t="shared" si="0"/>
        <v>29</v>
      </c>
      <c r="C30" s="8" t="s">
        <v>489</v>
      </c>
      <c r="D30" s="8" t="s">
        <v>490</v>
      </c>
      <c r="E30" s="154">
        <f t="shared" si="1"/>
        <v>3334.37</v>
      </c>
      <c r="F30" s="172"/>
      <c r="G30" s="190"/>
      <c r="H30" s="27"/>
      <c r="I30" s="11"/>
      <c r="J30" s="106"/>
      <c r="K30" s="10"/>
      <c r="L30" s="133"/>
      <c r="M30" s="30"/>
      <c r="N30" s="97"/>
      <c r="O30" s="261"/>
      <c r="P30" s="32"/>
      <c r="Q30" s="229">
        <v>441.8</v>
      </c>
      <c r="R30" s="31"/>
      <c r="S30" s="238"/>
      <c r="T30" s="277">
        <v>1421.28</v>
      </c>
      <c r="U30" s="285"/>
      <c r="V30" s="293"/>
      <c r="W30" s="142"/>
      <c r="X30" s="51">
        <v>1471.29</v>
      </c>
      <c r="Y30" s="277"/>
      <c r="Z30" s="97"/>
      <c r="AA30" s="39"/>
      <c r="AB30" s="106"/>
      <c r="AC30" s="97"/>
      <c r="AD30" s="238"/>
      <c r="AE30" s="238"/>
      <c r="AF30" s="238"/>
      <c r="AG30" s="154">
        <f t="shared" si="2"/>
        <v>3334.37</v>
      </c>
      <c r="AI30" s="61"/>
      <c r="AJ30" s="61"/>
      <c r="AK30" s="61"/>
      <c r="AL30" s="61"/>
    </row>
    <row r="31" spans="2:39" ht="18" customHeight="1" x14ac:dyDescent="0.25">
      <c r="B31" s="8">
        <f t="shared" si="0"/>
        <v>30</v>
      </c>
      <c r="C31" s="8" t="s">
        <v>295</v>
      </c>
      <c r="D31" s="8" t="s">
        <v>241</v>
      </c>
      <c r="E31" s="154">
        <f t="shared" si="1"/>
        <v>3318.21</v>
      </c>
      <c r="F31" s="172"/>
      <c r="G31" s="190"/>
      <c r="H31" s="27"/>
      <c r="I31" s="37"/>
      <c r="J31" s="106">
        <v>840.13</v>
      </c>
      <c r="K31" s="10">
        <v>883.6</v>
      </c>
      <c r="L31" s="133">
        <v>1594.48</v>
      </c>
      <c r="M31" s="30"/>
      <c r="N31" s="97"/>
      <c r="O31" s="261"/>
      <c r="P31" s="32"/>
      <c r="Q31" s="229"/>
      <c r="R31" s="31"/>
      <c r="S31" s="238"/>
      <c r="T31" s="277"/>
      <c r="U31" s="285"/>
      <c r="V31" s="293"/>
      <c r="W31" s="142"/>
      <c r="X31" s="51"/>
      <c r="Y31" s="277"/>
      <c r="Z31" s="97"/>
      <c r="AA31" s="39"/>
      <c r="AB31" s="106"/>
      <c r="AC31" s="97"/>
      <c r="AD31" s="238"/>
      <c r="AE31" s="238"/>
      <c r="AF31" s="238"/>
      <c r="AG31" s="154">
        <f t="shared" si="2"/>
        <v>3318.21</v>
      </c>
      <c r="AI31" s="61"/>
      <c r="AJ31" s="61"/>
      <c r="AK31" s="61"/>
      <c r="AL31" s="61"/>
    </row>
    <row r="32" spans="2:39" ht="18" customHeight="1" x14ac:dyDescent="0.25">
      <c r="B32" s="8">
        <f t="shared" si="0"/>
        <v>31</v>
      </c>
      <c r="C32" s="8" t="s">
        <v>172</v>
      </c>
      <c r="D32" s="8" t="s">
        <v>173</v>
      </c>
      <c r="E32" s="154">
        <f t="shared" si="1"/>
        <v>3119.39</v>
      </c>
      <c r="F32" s="172"/>
      <c r="G32" s="190"/>
      <c r="H32" s="27">
        <v>223.25</v>
      </c>
      <c r="I32" s="11">
        <v>211.5</v>
      </c>
      <c r="J32" s="106"/>
      <c r="K32" s="10"/>
      <c r="L32" s="133"/>
      <c r="M32" s="30"/>
      <c r="N32" s="97"/>
      <c r="O32" s="261"/>
      <c r="P32" s="32"/>
      <c r="Q32" s="229"/>
      <c r="R32" s="31"/>
      <c r="S32" s="238"/>
      <c r="T32" s="277"/>
      <c r="U32" s="285"/>
      <c r="V32" s="293"/>
      <c r="W32" s="142"/>
      <c r="X32" s="51"/>
      <c r="Y32" s="277"/>
      <c r="Z32" s="97"/>
      <c r="AA32" s="39"/>
      <c r="AB32" s="106"/>
      <c r="AC32" s="97">
        <v>2684.64</v>
      </c>
      <c r="AD32" s="238"/>
      <c r="AE32" s="238"/>
      <c r="AF32" s="238"/>
      <c r="AG32" s="154">
        <f t="shared" si="2"/>
        <v>3119.39</v>
      </c>
      <c r="AI32" s="61"/>
      <c r="AJ32" s="61"/>
      <c r="AK32" s="61"/>
      <c r="AL32" s="61"/>
    </row>
    <row r="33" spans="2:33" s="425" customFormat="1" ht="18" customHeight="1" thickBot="1" x14ac:dyDescent="0.3">
      <c r="B33" s="385">
        <f t="shared" si="0"/>
        <v>32</v>
      </c>
      <c r="C33" s="385" t="s">
        <v>669</v>
      </c>
      <c r="D33" s="385" t="s">
        <v>661</v>
      </c>
      <c r="E33" s="386">
        <f t="shared" si="1"/>
        <v>3106.7</v>
      </c>
      <c r="F33" s="387"/>
      <c r="G33" s="388"/>
      <c r="H33" s="389"/>
      <c r="I33" s="390"/>
      <c r="J33" s="391"/>
      <c r="K33" s="392"/>
      <c r="L33" s="393"/>
      <c r="M33" s="407"/>
      <c r="N33" s="395"/>
      <c r="O33" s="396"/>
      <c r="P33" s="397"/>
      <c r="Q33" s="398"/>
      <c r="R33" s="399"/>
      <c r="S33" s="402"/>
      <c r="T33" s="434"/>
      <c r="U33" s="435"/>
      <c r="V33" s="428">
        <v>681.5</v>
      </c>
      <c r="W33" s="403"/>
      <c r="X33" s="410"/>
      <c r="Y33" s="434">
        <v>2425.1999999999998</v>
      </c>
      <c r="Z33" s="395"/>
      <c r="AA33" s="436"/>
      <c r="AB33" s="391"/>
      <c r="AC33" s="395"/>
      <c r="AD33" s="402"/>
      <c r="AE33" s="402"/>
      <c r="AF33" s="402"/>
      <c r="AG33" s="386">
        <f t="shared" si="2"/>
        <v>3106.7</v>
      </c>
    </row>
    <row r="34" spans="2:33" ht="18" customHeight="1" x14ac:dyDescent="0.25">
      <c r="B34" s="23">
        <f t="shared" si="0"/>
        <v>33</v>
      </c>
      <c r="C34" s="23" t="s">
        <v>647</v>
      </c>
      <c r="D34" s="23" t="s">
        <v>450</v>
      </c>
      <c r="E34" s="157">
        <f t="shared" ref="E34:E65" si="3">AG34</f>
        <v>2998.13</v>
      </c>
      <c r="F34" s="173"/>
      <c r="G34" s="191"/>
      <c r="H34" s="56"/>
      <c r="I34" s="15"/>
      <c r="J34" s="320"/>
      <c r="K34" s="14"/>
      <c r="L34" s="135"/>
      <c r="M34" s="349"/>
      <c r="N34" s="337"/>
      <c r="O34" s="338"/>
      <c r="P34" s="339"/>
      <c r="Q34" s="340"/>
      <c r="R34" s="341"/>
      <c r="S34" s="416"/>
      <c r="T34" s="431"/>
      <c r="U34" s="432">
        <v>1442.43</v>
      </c>
      <c r="V34" s="423"/>
      <c r="W34" s="417"/>
      <c r="X34" s="322"/>
      <c r="Y34" s="431"/>
      <c r="Z34" s="337">
        <v>310.2</v>
      </c>
      <c r="AA34" s="321">
        <v>1245.5</v>
      </c>
      <c r="AB34" s="320"/>
      <c r="AC34" s="337"/>
      <c r="AD34" s="416"/>
      <c r="AE34" s="416"/>
      <c r="AF34" s="416"/>
      <c r="AG34" s="157">
        <f t="shared" ref="AG34:AG65" si="4">SUM(F34:AF34)</f>
        <v>2998.13</v>
      </c>
    </row>
    <row r="35" spans="2:33" ht="18" customHeight="1" x14ac:dyDescent="0.25">
      <c r="B35" s="8">
        <f t="shared" si="0"/>
        <v>34</v>
      </c>
      <c r="C35" s="8" t="s">
        <v>242</v>
      </c>
      <c r="D35" s="8" t="s">
        <v>241</v>
      </c>
      <c r="E35" s="154">
        <f t="shared" si="3"/>
        <v>2599.3399999999997</v>
      </c>
      <c r="F35" s="172"/>
      <c r="G35" s="190"/>
      <c r="H35" s="27"/>
      <c r="I35" s="11"/>
      <c r="J35" s="106">
        <v>381.88</v>
      </c>
      <c r="K35" s="10"/>
      <c r="L35" s="133"/>
      <c r="M35" s="30">
        <v>1358.3</v>
      </c>
      <c r="N35" s="97"/>
      <c r="O35" s="261"/>
      <c r="P35" s="32"/>
      <c r="Q35" s="229"/>
      <c r="R35" s="31">
        <v>351.56</v>
      </c>
      <c r="S35" s="238"/>
      <c r="T35" s="277">
        <v>507.6</v>
      </c>
      <c r="U35" s="285"/>
      <c r="V35" s="293"/>
      <c r="W35" s="142"/>
      <c r="X35" s="51"/>
      <c r="Y35" s="277"/>
      <c r="Z35" s="97"/>
      <c r="AA35" s="39"/>
      <c r="AB35" s="106"/>
      <c r="AC35" s="97"/>
      <c r="AD35" s="238"/>
      <c r="AE35" s="238"/>
      <c r="AF35" s="238"/>
      <c r="AG35" s="154">
        <f t="shared" si="4"/>
        <v>2599.3399999999997</v>
      </c>
    </row>
    <row r="36" spans="2:33" ht="18" customHeight="1" x14ac:dyDescent="0.25">
      <c r="B36" s="8">
        <f t="shared" si="0"/>
        <v>35</v>
      </c>
      <c r="C36" s="8" t="s">
        <v>491</v>
      </c>
      <c r="D36" s="102" t="s">
        <v>492</v>
      </c>
      <c r="E36" s="154">
        <f t="shared" si="3"/>
        <v>2488.52</v>
      </c>
      <c r="F36" s="178"/>
      <c r="G36" s="190"/>
      <c r="H36" s="27"/>
      <c r="I36" s="11"/>
      <c r="J36" s="106"/>
      <c r="K36" s="10"/>
      <c r="L36" s="133"/>
      <c r="M36" s="30"/>
      <c r="N36" s="97"/>
      <c r="O36" s="261"/>
      <c r="P36" s="32"/>
      <c r="Q36" s="229">
        <v>276.13</v>
      </c>
      <c r="R36" s="31"/>
      <c r="S36" s="238"/>
      <c r="T36" s="277"/>
      <c r="U36" s="285"/>
      <c r="V36" s="293"/>
      <c r="W36" s="142">
        <v>1714.19</v>
      </c>
      <c r="X36" s="51"/>
      <c r="Y36" s="277"/>
      <c r="Z36" s="97"/>
      <c r="AA36" s="39">
        <v>498.2</v>
      </c>
      <c r="AB36" s="106"/>
      <c r="AC36" s="97"/>
      <c r="AD36" s="238"/>
      <c r="AE36" s="238"/>
      <c r="AF36" s="238"/>
      <c r="AG36" s="154">
        <f t="shared" si="4"/>
        <v>2488.52</v>
      </c>
    </row>
    <row r="37" spans="2:33" ht="18" customHeight="1" x14ac:dyDescent="0.25">
      <c r="B37" s="8">
        <f t="shared" si="0"/>
        <v>36</v>
      </c>
      <c r="C37" s="8" t="s">
        <v>73</v>
      </c>
      <c r="D37" s="8" t="s">
        <v>55</v>
      </c>
      <c r="E37" s="154">
        <f t="shared" si="3"/>
        <v>2412.04</v>
      </c>
      <c r="F37" s="172">
        <v>2191.14</v>
      </c>
      <c r="G37" s="190"/>
      <c r="H37" s="27"/>
      <c r="I37" s="37"/>
      <c r="J37" s="106"/>
      <c r="K37" s="10">
        <v>220.9</v>
      </c>
      <c r="L37" s="133"/>
      <c r="M37" s="30"/>
      <c r="N37" s="97"/>
      <c r="O37" s="261"/>
      <c r="P37" s="32"/>
      <c r="Q37" s="229"/>
      <c r="R37" s="31"/>
      <c r="S37" s="238"/>
      <c r="T37" s="277"/>
      <c r="U37" s="285"/>
      <c r="V37" s="293"/>
      <c r="W37" s="142"/>
      <c r="X37" s="51"/>
      <c r="Y37" s="277"/>
      <c r="Z37" s="97"/>
      <c r="AA37" s="39"/>
      <c r="AB37" s="106"/>
      <c r="AC37" s="97"/>
      <c r="AD37" s="238"/>
      <c r="AE37" s="238"/>
      <c r="AF37" s="238"/>
      <c r="AG37" s="154">
        <f t="shared" si="4"/>
        <v>2412.04</v>
      </c>
    </row>
    <row r="38" spans="2:33" ht="18" customHeight="1" x14ac:dyDescent="0.25">
      <c r="B38" s="8">
        <f t="shared" si="0"/>
        <v>37</v>
      </c>
      <c r="C38" s="8" t="s">
        <v>485</v>
      </c>
      <c r="D38" s="8" t="s">
        <v>119</v>
      </c>
      <c r="E38" s="154">
        <f t="shared" si="3"/>
        <v>2355.88</v>
      </c>
      <c r="F38" s="172"/>
      <c r="G38" s="190"/>
      <c r="H38" s="27"/>
      <c r="I38" s="37"/>
      <c r="J38" s="106"/>
      <c r="K38" s="10"/>
      <c r="L38" s="133"/>
      <c r="M38" s="30"/>
      <c r="N38" s="97"/>
      <c r="O38" s="261"/>
      <c r="P38" s="32"/>
      <c r="Q38" s="229">
        <v>1270.18</v>
      </c>
      <c r="R38" s="31"/>
      <c r="S38" s="238">
        <v>1085.7</v>
      </c>
      <c r="T38" s="277"/>
      <c r="U38" s="285"/>
      <c r="V38" s="293"/>
      <c r="W38" s="142"/>
      <c r="X38" s="51"/>
      <c r="Y38" s="277"/>
      <c r="Z38" s="97"/>
      <c r="AA38" s="39"/>
      <c r="AB38" s="106"/>
      <c r="AC38" s="97"/>
      <c r="AD38" s="238"/>
      <c r="AE38" s="238"/>
      <c r="AF38" s="238"/>
      <c r="AG38" s="154">
        <f t="shared" si="4"/>
        <v>2355.88</v>
      </c>
    </row>
    <row r="39" spans="2:33" ht="18" customHeight="1" x14ac:dyDescent="0.25">
      <c r="B39" s="8">
        <f t="shared" si="0"/>
        <v>38</v>
      </c>
      <c r="C39" s="8" t="s">
        <v>75</v>
      </c>
      <c r="D39" s="8" t="s">
        <v>55</v>
      </c>
      <c r="E39" s="154">
        <f t="shared" si="3"/>
        <v>2324.15</v>
      </c>
      <c r="F39" s="172"/>
      <c r="G39" s="190"/>
      <c r="H39" s="27"/>
      <c r="I39" s="37"/>
      <c r="J39" s="106">
        <v>152.75</v>
      </c>
      <c r="K39" s="10"/>
      <c r="L39" s="133"/>
      <c r="M39" s="30"/>
      <c r="N39" s="97"/>
      <c r="O39" s="261"/>
      <c r="P39" s="32"/>
      <c r="Q39" s="229"/>
      <c r="R39" s="31"/>
      <c r="S39" s="238"/>
      <c r="T39" s="277"/>
      <c r="U39" s="285"/>
      <c r="V39" s="293"/>
      <c r="W39" s="142"/>
      <c r="X39" s="51"/>
      <c r="Y39" s="277"/>
      <c r="Z39" s="97">
        <v>2171.4</v>
      </c>
      <c r="AA39" s="39"/>
      <c r="AB39" s="106"/>
      <c r="AC39" s="97"/>
      <c r="AD39" s="238"/>
      <c r="AE39" s="238"/>
      <c r="AF39" s="238"/>
      <c r="AG39" s="154">
        <f t="shared" si="4"/>
        <v>2324.15</v>
      </c>
    </row>
    <row r="40" spans="2:33" ht="18" customHeight="1" x14ac:dyDescent="0.25">
      <c r="B40" s="8">
        <f t="shared" si="0"/>
        <v>39</v>
      </c>
      <c r="C40" s="8" t="s">
        <v>824</v>
      </c>
      <c r="D40" s="8" t="s">
        <v>364</v>
      </c>
      <c r="E40" s="154">
        <f t="shared" si="3"/>
        <v>2210.88</v>
      </c>
      <c r="F40" s="172"/>
      <c r="G40" s="190"/>
      <c r="H40" s="27"/>
      <c r="I40" s="37"/>
      <c r="J40" s="106"/>
      <c r="K40" s="10"/>
      <c r="L40" s="133"/>
      <c r="M40" s="30"/>
      <c r="N40" s="97"/>
      <c r="O40" s="261"/>
      <c r="P40" s="32"/>
      <c r="Q40" s="229"/>
      <c r="R40" s="31"/>
      <c r="S40" s="238"/>
      <c r="T40" s="277"/>
      <c r="U40" s="285"/>
      <c r="V40" s="293"/>
      <c r="W40" s="142"/>
      <c r="X40" s="51"/>
      <c r="Y40" s="277"/>
      <c r="Z40" s="97"/>
      <c r="AA40" s="39"/>
      <c r="AB40" s="106"/>
      <c r="AC40" s="97">
        <v>2210.88</v>
      </c>
      <c r="AD40" s="238"/>
      <c r="AE40" s="238"/>
      <c r="AF40" s="238"/>
      <c r="AG40" s="154">
        <f t="shared" si="4"/>
        <v>2210.88</v>
      </c>
    </row>
    <row r="41" spans="2:33" ht="18" customHeight="1" x14ac:dyDescent="0.25">
      <c r="B41" s="8">
        <f t="shared" si="0"/>
        <v>40</v>
      </c>
      <c r="C41" s="8" t="s">
        <v>239</v>
      </c>
      <c r="D41" s="8" t="s">
        <v>79</v>
      </c>
      <c r="E41" s="154">
        <f t="shared" si="3"/>
        <v>2115</v>
      </c>
      <c r="F41" s="172"/>
      <c r="G41" s="190"/>
      <c r="H41" s="27"/>
      <c r="I41" s="11"/>
      <c r="J41" s="106">
        <v>1527.5</v>
      </c>
      <c r="K41" s="10"/>
      <c r="L41" s="133"/>
      <c r="M41" s="30">
        <v>399.5</v>
      </c>
      <c r="N41" s="97"/>
      <c r="O41" s="261">
        <v>188</v>
      </c>
      <c r="P41" s="32"/>
      <c r="Q41" s="229"/>
      <c r="R41" s="31"/>
      <c r="S41" s="238"/>
      <c r="T41" s="277"/>
      <c r="U41" s="285"/>
      <c r="V41" s="293"/>
      <c r="W41" s="142"/>
      <c r="X41" s="51"/>
      <c r="Y41" s="277"/>
      <c r="Z41" s="97"/>
      <c r="AA41" s="39"/>
      <c r="AB41" s="106"/>
      <c r="AC41" s="97"/>
      <c r="AD41" s="238"/>
      <c r="AE41" s="238"/>
      <c r="AF41" s="238"/>
      <c r="AG41" s="154">
        <f t="shared" si="4"/>
        <v>2115</v>
      </c>
    </row>
    <row r="42" spans="2:33" ht="18" customHeight="1" x14ac:dyDescent="0.25">
      <c r="B42" s="8">
        <f t="shared" si="0"/>
        <v>41</v>
      </c>
      <c r="C42" s="8" t="s">
        <v>449</v>
      </c>
      <c r="D42" s="8" t="s">
        <v>450</v>
      </c>
      <c r="E42" s="154">
        <f t="shared" si="3"/>
        <v>2098.27</v>
      </c>
      <c r="F42" s="172"/>
      <c r="G42" s="190"/>
      <c r="H42" s="27"/>
      <c r="I42" s="11"/>
      <c r="J42" s="106"/>
      <c r="K42" s="10"/>
      <c r="L42" s="133"/>
      <c r="M42" s="30"/>
      <c r="N42" s="97"/>
      <c r="O42" s="261"/>
      <c r="P42" s="32">
        <v>1604.77</v>
      </c>
      <c r="Q42" s="229"/>
      <c r="R42" s="31"/>
      <c r="S42" s="238">
        <v>493.5</v>
      </c>
      <c r="T42" s="277"/>
      <c r="U42" s="285"/>
      <c r="V42" s="293"/>
      <c r="W42" s="142"/>
      <c r="X42" s="51"/>
      <c r="Y42" s="277"/>
      <c r="Z42" s="97"/>
      <c r="AA42" s="39"/>
      <c r="AB42" s="106"/>
      <c r="AC42" s="97"/>
      <c r="AD42" s="238"/>
      <c r="AE42" s="238"/>
      <c r="AF42" s="238"/>
      <c r="AG42" s="154">
        <f t="shared" si="4"/>
        <v>2098.27</v>
      </c>
    </row>
    <row r="43" spans="2:33" ht="18" customHeight="1" x14ac:dyDescent="0.25">
      <c r="B43" s="8">
        <f t="shared" si="0"/>
        <v>42</v>
      </c>
      <c r="C43" s="8" t="s">
        <v>581</v>
      </c>
      <c r="D43" s="8" t="s">
        <v>582</v>
      </c>
      <c r="E43" s="154">
        <f t="shared" si="3"/>
        <v>1974</v>
      </c>
      <c r="F43" s="172"/>
      <c r="G43" s="190"/>
      <c r="H43" s="27"/>
      <c r="I43" s="11"/>
      <c r="K43" s="10"/>
      <c r="L43" s="133"/>
      <c r="O43" s="262"/>
      <c r="P43" s="19"/>
      <c r="Q43" s="231"/>
      <c r="R43" s="18"/>
      <c r="S43" s="240">
        <v>1974</v>
      </c>
      <c r="T43" s="278"/>
      <c r="U43" s="286"/>
      <c r="V43" s="294"/>
      <c r="W43" s="144"/>
      <c r="X43" s="12"/>
      <c r="Y43" s="278"/>
      <c r="Z43" s="98"/>
      <c r="AA43" s="26"/>
      <c r="AB43" s="107"/>
      <c r="AC43" s="98"/>
      <c r="AD43" s="240"/>
      <c r="AE43" s="240"/>
      <c r="AF43" s="240"/>
      <c r="AG43" s="154">
        <f t="shared" si="4"/>
        <v>1974</v>
      </c>
    </row>
    <row r="44" spans="2:33" ht="18" customHeight="1" x14ac:dyDescent="0.25">
      <c r="B44" s="8">
        <f t="shared" si="0"/>
        <v>43</v>
      </c>
      <c r="C44" s="8" t="s">
        <v>550</v>
      </c>
      <c r="D44" s="8" t="s">
        <v>551</v>
      </c>
      <c r="E44" s="154">
        <f t="shared" si="3"/>
        <v>1933.58</v>
      </c>
      <c r="F44" s="172"/>
      <c r="G44" s="190"/>
      <c r="H44" s="27"/>
      <c r="I44" s="37"/>
      <c r="J44" s="106"/>
      <c r="K44" s="10"/>
      <c r="L44" s="133"/>
      <c r="M44" s="30"/>
      <c r="N44" s="97"/>
      <c r="O44" s="261"/>
      <c r="P44" s="32"/>
      <c r="Q44" s="229"/>
      <c r="R44" s="31">
        <v>1933.58</v>
      </c>
      <c r="S44" s="238"/>
      <c r="T44" s="277"/>
      <c r="U44" s="285"/>
      <c r="V44" s="293"/>
      <c r="W44" s="142"/>
      <c r="X44" s="51"/>
      <c r="Y44" s="277"/>
      <c r="Z44" s="97"/>
      <c r="AA44" s="39"/>
      <c r="AB44" s="106"/>
      <c r="AC44" s="97"/>
      <c r="AD44" s="238"/>
      <c r="AE44" s="238"/>
      <c r="AF44" s="238"/>
      <c r="AG44" s="154">
        <f t="shared" si="4"/>
        <v>1933.58</v>
      </c>
    </row>
    <row r="45" spans="2:33" ht="18" customHeight="1" x14ac:dyDescent="0.25">
      <c r="B45" s="8">
        <f t="shared" si="0"/>
        <v>44</v>
      </c>
      <c r="C45" s="8" t="s">
        <v>825</v>
      </c>
      <c r="D45" s="8" t="s">
        <v>348</v>
      </c>
      <c r="E45" s="154">
        <f t="shared" si="3"/>
        <v>1737.12</v>
      </c>
      <c r="F45" s="172"/>
      <c r="G45" s="190"/>
      <c r="H45" s="27"/>
      <c r="I45" s="11"/>
      <c r="J45" s="106"/>
      <c r="K45" s="10"/>
      <c r="L45" s="133"/>
      <c r="M45" s="30"/>
      <c r="N45" s="97"/>
      <c r="O45" s="261"/>
      <c r="P45" s="32"/>
      <c r="Q45" s="229"/>
      <c r="R45" s="31"/>
      <c r="S45" s="238"/>
      <c r="T45" s="277"/>
      <c r="U45" s="285"/>
      <c r="V45" s="293"/>
      <c r="W45" s="142"/>
      <c r="X45" s="51"/>
      <c r="Y45" s="277"/>
      <c r="Z45" s="97"/>
      <c r="AA45" s="39"/>
      <c r="AB45" s="106"/>
      <c r="AC45" s="97">
        <v>1737.12</v>
      </c>
      <c r="AD45" s="238"/>
      <c r="AE45" s="238"/>
      <c r="AF45" s="238"/>
      <c r="AG45" s="154">
        <f t="shared" si="4"/>
        <v>1737.12</v>
      </c>
    </row>
    <row r="46" spans="2:33" ht="18" customHeight="1" x14ac:dyDescent="0.25">
      <c r="B46" s="8">
        <f t="shared" si="0"/>
        <v>45</v>
      </c>
      <c r="C46" s="8" t="s">
        <v>447</v>
      </c>
      <c r="D46" s="8" t="s">
        <v>193</v>
      </c>
      <c r="E46" s="154">
        <f t="shared" si="3"/>
        <v>1710.8</v>
      </c>
      <c r="F46" s="172"/>
      <c r="G46" s="190"/>
      <c r="H46" s="27"/>
      <c r="I46" s="11"/>
      <c r="K46" s="10"/>
      <c r="L46" s="133"/>
      <c r="O46" s="262"/>
      <c r="P46" s="19"/>
      <c r="Q46" s="231"/>
      <c r="R46" s="18"/>
      <c r="S46" s="240"/>
      <c r="T46" s="278"/>
      <c r="U46" s="286"/>
      <c r="V46" s="294"/>
      <c r="W46" s="144"/>
      <c r="X46" s="12">
        <v>1710.8</v>
      </c>
      <c r="Y46" s="278"/>
      <c r="Z46" s="98"/>
      <c r="AA46" s="26"/>
      <c r="AB46" s="107"/>
      <c r="AC46" s="98"/>
      <c r="AD46" s="240"/>
      <c r="AE46" s="240"/>
      <c r="AF46" s="240"/>
      <c r="AG46" s="154">
        <f t="shared" si="4"/>
        <v>1710.8</v>
      </c>
    </row>
    <row r="47" spans="2:33" ht="18" customHeight="1" x14ac:dyDescent="0.25">
      <c r="B47" s="8">
        <f t="shared" si="0"/>
        <v>46</v>
      </c>
      <c r="C47" s="8" t="s">
        <v>773</v>
      </c>
      <c r="D47" s="102" t="s">
        <v>774</v>
      </c>
      <c r="E47" s="154">
        <f t="shared" si="3"/>
        <v>1706.1</v>
      </c>
      <c r="F47" s="178"/>
      <c r="G47" s="190"/>
      <c r="H47" s="27"/>
      <c r="I47" s="11"/>
      <c r="J47" s="106"/>
      <c r="K47" s="10"/>
      <c r="L47" s="133"/>
      <c r="M47" s="30"/>
      <c r="N47" s="97"/>
      <c r="O47" s="261"/>
      <c r="P47" s="32"/>
      <c r="Q47" s="229"/>
      <c r="R47" s="31"/>
      <c r="S47" s="238"/>
      <c r="T47" s="277"/>
      <c r="U47" s="285"/>
      <c r="V47" s="293"/>
      <c r="W47" s="142"/>
      <c r="X47" s="51"/>
      <c r="Y47" s="277"/>
      <c r="Z47" s="97">
        <v>1706.1</v>
      </c>
      <c r="AA47" s="39"/>
      <c r="AB47" s="106"/>
      <c r="AC47" s="97"/>
      <c r="AD47" s="238"/>
      <c r="AE47" s="238"/>
      <c r="AF47" s="238"/>
      <c r="AG47" s="154">
        <f t="shared" si="4"/>
        <v>1706.1</v>
      </c>
    </row>
    <row r="48" spans="2:33" ht="18" customHeight="1" x14ac:dyDescent="0.25">
      <c r="B48" s="8">
        <f t="shared" si="0"/>
        <v>47</v>
      </c>
      <c r="C48" s="8" t="s">
        <v>583</v>
      </c>
      <c r="D48" s="8" t="s">
        <v>584</v>
      </c>
      <c r="E48" s="154">
        <f t="shared" si="3"/>
        <v>1628.46</v>
      </c>
      <c r="F48" s="172"/>
      <c r="G48" s="190"/>
      <c r="H48" s="27"/>
      <c r="I48" s="37"/>
      <c r="J48" s="106"/>
      <c r="K48" s="10"/>
      <c r="L48" s="133"/>
      <c r="M48" s="30"/>
      <c r="N48" s="97"/>
      <c r="O48" s="261"/>
      <c r="P48" s="32"/>
      <c r="Q48" s="229"/>
      <c r="R48" s="31"/>
      <c r="S48" s="238">
        <v>789.6</v>
      </c>
      <c r="T48" s="277"/>
      <c r="U48" s="285"/>
      <c r="V48" s="293"/>
      <c r="W48" s="142">
        <v>838.86</v>
      </c>
      <c r="X48" s="51"/>
      <c r="Y48" s="277"/>
      <c r="Z48" s="97"/>
      <c r="AA48" s="39"/>
      <c r="AB48" s="106"/>
      <c r="AC48" s="97"/>
      <c r="AD48" s="238"/>
      <c r="AE48" s="238"/>
      <c r="AF48" s="238"/>
      <c r="AG48" s="154">
        <f t="shared" si="4"/>
        <v>1628.46</v>
      </c>
    </row>
    <row r="49" spans="2:33" ht="18" customHeight="1" x14ac:dyDescent="0.25">
      <c r="B49" s="8">
        <f t="shared" si="0"/>
        <v>48</v>
      </c>
      <c r="C49" s="8" t="s">
        <v>74</v>
      </c>
      <c r="D49" s="8" t="s">
        <v>80</v>
      </c>
      <c r="E49" s="154">
        <f t="shared" si="3"/>
        <v>1598</v>
      </c>
      <c r="F49" s="172"/>
      <c r="G49" s="190"/>
      <c r="H49" s="27"/>
      <c r="I49" s="11"/>
      <c r="J49" s="106"/>
      <c r="K49" s="10"/>
      <c r="L49" s="133"/>
      <c r="M49" s="30">
        <v>1598</v>
      </c>
      <c r="N49" s="97"/>
      <c r="O49" s="261"/>
      <c r="P49" s="32"/>
      <c r="Q49" s="229"/>
      <c r="R49" s="31"/>
      <c r="S49" s="238"/>
      <c r="T49" s="277"/>
      <c r="U49" s="285"/>
      <c r="V49" s="293"/>
      <c r="W49" s="142"/>
      <c r="X49" s="51"/>
      <c r="Y49" s="277"/>
      <c r="Z49" s="97"/>
      <c r="AA49" s="39"/>
      <c r="AB49" s="106"/>
      <c r="AC49" s="97"/>
      <c r="AD49" s="238"/>
      <c r="AE49" s="238"/>
      <c r="AF49" s="238"/>
      <c r="AG49" s="154">
        <f t="shared" si="4"/>
        <v>1598</v>
      </c>
    </row>
    <row r="50" spans="2:33" ht="18" customHeight="1" x14ac:dyDescent="0.25">
      <c r="B50" s="8">
        <f t="shared" si="0"/>
        <v>49</v>
      </c>
      <c r="C50" s="8" t="s">
        <v>84</v>
      </c>
      <c r="D50" s="8" t="s">
        <v>89</v>
      </c>
      <c r="E50" s="154">
        <f t="shared" si="3"/>
        <v>1572.15</v>
      </c>
      <c r="F50" s="172">
        <v>782.55</v>
      </c>
      <c r="G50" s="190"/>
      <c r="H50" s="27"/>
      <c r="I50" s="37"/>
      <c r="J50" s="106"/>
      <c r="K50" s="10"/>
      <c r="L50" s="133"/>
      <c r="M50" s="30"/>
      <c r="N50" s="97"/>
      <c r="O50" s="261"/>
      <c r="P50" s="32"/>
      <c r="Q50" s="229"/>
      <c r="R50" s="31"/>
      <c r="S50" s="238"/>
      <c r="T50" s="277"/>
      <c r="U50" s="285"/>
      <c r="V50" s="293"/>
      <c r="W50" s="142"/>
      <c r="X50" s="51"/>
      <c r="Y50" s="277"/>
      <c r="Z50" s="97"/>
      <c r="AA50" s="39"/>
      <c r="AB50" s="106"/>
      <c r="AC50" s="97">
        <v>789.6</v>
      </c>
      <c r="AD50" s="238"/>
      <c r="AE50" s="238"/>
      <c r="AF50" s="238"/>
      <c r="AG50" s="154">
        <f t="shared" si="4"/>
        <v>1572.15</v>
      </c>
    </row>
    <row r="51" spans="2:33" ht="18" customHeight="1" x14ac:dyDescent="0.25">
      <c r="B51" s="8">
        <f t="shared" si="0"/>
        <v>50</v>
      </c>
      <c r="C51" s="8" t="s">
        <v>751</v>
      </c>
      <c r="D51" s="8" t="s">
        <v>752</v>
      </c>
      <c r="E51" s="154">
        <f t="shared" si="3"/>
        <v>1505.8799999999999</v>
      </c>
      <c r="F51" s="172"/>
      <c r="G51" s="190"/>
      <c r="H51" s="27"/>
      <c r="I51" s="37"/>
      <c r="J51" s="106"/>
      <c r="K51" s="10"/>
      <c r="L51" s="133"/>
      <c r="M51" s="30"/>
      <c r="N51" s="97"/>
      <c r="O51" s="261"/>
      <c r="P51" s="32"/>
      <c r="Q51" s="229"/>
      <c r="R51" s="31"/>
      <c r="S51" s="238"/>
      <c r="T51" s="277"/>
      <c r="U51" s="285"/>
      <c r="V51" s="293"/>
      <c r="W51" s="142"/>
      <c r="X51" s="51"/>
      <c r="Y51" s="277">
        <v>242.52</v>
      </c>
      <c r="Z51" s="97"/>
      <c r="AA51" s="39"/>
      <c r="AB51" s="106"/>
      <c r="AC51" s="97">
        <v>1263.3599999999999</v>
      </c>
      <c r="AD51" s="238"/>
      <c r="AE51" s="238"/>
      <c r="AF51" s="238"/>
      <c r="AG51" s="154">
        <f t="shared" si="4"/>
        <v>1505.8799999999999</v>
      </c>
    </row>
    <row r="52" spans="2:33" ht="18" customHeight="1" x14ac:dyDescent="0.25">
      <c r="B52" s="8">
        <f t="shared" si="0"/>
        <v>51</v>
      </c>
      <c r="C52" s="8" t="s">
        <v>330</v>
      </c>
      <c r="D52" s="121" t="s">
        <v>65</v>
      </c>
      <c r="E52" s="154">
        <f t="shared" si="3"/>
        <v>1386.5</v>
      </c>
      <c r="F52" s="172"/>
      <c r="G52" s="190"/>
      <c r="H52" s="27"/>
      <c r="I52" s="11"/>
      <c r="J52" s="106"/>
      <c r="K52" s="10"/>
      <c r="L52" s="133">
        <v>1386.5</v>
      </c>
      <c r="M52" s="30"/>
      <c r="N52" s="97"/>
      <c r="O52" s="261"/>
      <c r="P52" s="32"/>
      <c r="Q52" s="229"/>
      <c r="R52" s="31"/>
      <c r="S52" s="238"/>
      <c r="T52" s="277"/>
      <c r="U52" s="285"/>
      <c r="V52" s="293"/>
      <c r="W52" s="142"/>
      <c r="X52" s="51"/>
      <c r="Y52" s="277"/>
      <c r="Z52" s="97"/>
      <c r="AA52" s="39"/>
      <c r="AB52" s="106"/>
      <c r="AC52" s="97"/>
      <c r="AD52" s="238"/>
      <c r="AE52" s="238"/>
      <c r="AF52" s="238"/>
      <c r="AG52" s="154">
        <f t="shared" si="4"/>
        <v>1386.5</v>
      </c>
    </row>
    <row r="53" spans="2:33" ht="18" customHeight="1" x14ac:dyDescent="0.25">
      <c r="B53" s="8">
        <f t="shared" si="0"/>
        <v>52</v>
      </c>
      <c r="C53" s="8" t="s">
        <v>385</v>
      </c>
      <c r="D53" s="8" t="s">
        <v>68</v>
      </c>
      <c r="E53" s="154">
        <f t="shared" si="3"/>
        <v>1363</v>
      </c>
      <c r="F53" s="172"/>
      <c r="G53" s="190"/>
      <c r="H53" s="27"/>
      <c r="I53" s="11"/>
      <c r="J53" s="106"/>
      <c r="K53" s="10"/>
      <c r="L53" s="133"/>
      <c r="M53" s="30"/>
      <c r="N53" s="97">
        <v>1363</v>
      </c>
      <c r="O53" s="261"/>
      <c r="P53" s="32"/>
      <c r="Q53" s="229"/>
      <c r="R53" s="31"/>
      <c r="S53" s="238"/>
      <c r="T53" s="277"/>
      <c r="U53" s="285"/>
      <c r="V53" s="293"/>
      <c r="W53" s="142"/>
      <c r="X53" s="51"/>
      <c r="Y53" s="277"/>
      <c r="Z53" s="97"/>
      <c r="AA53" s="39"/>
      <c r="AB53" s="106"/>
      <c r="AC53" s="97"/>
      <c r="AD53" s="238"/>
      <c r="AE53" s="238"/>
      <c r="AF53" s="238"/>
      <c r="AG53" s="154">
        <f t="shared" si="4"/>
        <v>1363</v>
      </c>
    </row>
    <row r="54" spans="2:33" ht="18" customHeight="1" x14ac:dyDescent="0.25">
      <c r="B54" s="8">
        <f t="shared" si="0"/>
        <v>53</v>
      </c>
      <c r="C54" s="8" t="s">
        <v>151</v>
      </c>
      <c r="D54" s="8" t="s">
        <v>140</v>
      </c>
      <c r="E54" s="154">
        <f t="shared" si="3"/>
        <v>1202.5899999999999</v>
      </c>
      <c r="F54" s="172"/>
      <c r="G54" s="190"/>
      <c r="H54" s="27"/>
      <c r="I54" s="11">
        <v>380.7</v>
      </c>
      <c r="K54" s="10"/>
      <c r="L54" s="133"/>
      <c r="O54" s="262"/>
      <c r="P54" s="19"/>
      <c r="Q54" s="231"/>
      <c r="R54" s="18"/>
      <c r="S54" s="240"/>
      <c r="T54" s="278"/>
      <c r="U54" s="286"/>
      <c r="V54" s="294"/>
      <c r="W54" s="144"/>
      <c r="X54" s="12">
        <v>136.86000000000001</v>
      </c>
      <c r="Y54" s="278"/>
      <c r="Z54" s="98"/>
      <c r="AA54" s="26">
        <v>685.03</v>
      </c>
      <c r="AB54" s="107"/>
      <c r="AC54" s="98"/>
      <c r="AD54" s="240"/>
      <c r="AE54" s="240"/>
      <c r="AF54" s="240"/>
      <c r="AG54" s="154">
        <f t="shared" si="4"/>
        <v>1202.5899999999999</v>
      </c>
    </row>
    <row r="55" spans="2:33" ht="18" customHeight="1" x14ac:dyDescent="0.25">
      <c r="B55" s="8">
        <f t="shared" si="0"/>
        <v>54</v>
      </c>
      <c r="C55" s="8" t="s">
        <v>264</v>
      </c>
      <c r="D55" s="121" t="s">
        <v>111</v>
      </c>
      <c r="E55" s="154">
        <f t="shared" si="3"/>
        <v>1178.53</v>
      </c>
      <c r="F55" s="172"/>
      <c r="G55" s="190"/>
      <c r="H55" s="27"/>
      <c r="I55" s="11"/>
      <c r="J55" s="106"/>
      <c r="K55" s="10"/>
      <c r="L55" s="133">
        <v>1178.53</v>
      </c>
      <c r="M55" s="30"/>
      <c r="N55" s="97"/>
      <c r="O55" s="261"/>
      <c r="P55" s="32"/>
      <c r="Q55" s="229"/>
      <c r="R55" s="31"/>
      <c r="S55" s="238"/>
      <c r="T55" s="277"/>
      <c r="U55" s="285"/>
      <c r="V55" s="293"/>
      <c r="W55" s="142"/>
      <c r="X55" s="51"/>
      <c r="Y55" s="277"/>
      <c r="Z55" s="97"/>
      <c r="AA55" s="39"/>
      <c r="AB55" s="106"/>
      <c r="AC55" s="97"/>
      <c r="AD55" s="238"/>
      <c r="AE55" s="238"/>
      <c r="AF55" s="238"/>
      <c r="AG55" s="154">
        <f t="shared" si="4"/>
        <v>1178.53</v>
      </c>
    </row>
    <row r="56" spans="2:33" ht="18" customHeight="1" x14ac:dyDescent="0.25">
      <c r="B56" s="8">
        <f t="shared" si="0"/>
        <v>55</v>
      </c>
      <c r="C56" s="8" t="s">
        <v>660</v>
      </c>
      <c r="D56" s="8" t="s">
        <v>661</v>
      </c>
      <c r="E56" s="154">
        <f t="shared" si="3"/>
        <v>1090.4000000000001</v>
      </c>
      <c r="F56" s="172"/>
      <c r="G56" s="190"/>
      <c r="H56" s="27"/>
      <c r="I56" s="11"/>
      <c r="J56" s="106"/>
      <c r="K56" s="10"/>
      <c r="L56" s="133"/>
      <c r="M56" s="30"/>
      <c r="N56" s="97"/>
      <c r="O56" s="261"/>
      <c r="P56" s="32"/>
      <c r="Q56" s="229"/>
      <c r="R56" s="31"/>
      <c r="S56" s="238"/>
      <c r="T56" s="277"/>
      <c r="U56" s="285"/>
      <c r="V56" s="293">
        <v>1090.4000000000001</v>
      </c>
      <c r="W56" s="142"/>
      <c r="X56" s="51"/>
      <c r="Y56" s="277"/>
      <c r="Z56" s="97"/>
      <c r="AA56" s="39"/>
      <c r="AB56" s="106"/>
      <c r="AC56" s="97"/>
      <c r="AD56" s="238"/>
      <c r="AE56" s="238"/>
      <c r="AF56" s="238"/>
      <c r="AG56" s="154">
        <f t="shared" si="4"/>
        <v>1090.4000000000001</v>
      </c>
    </row>
    <row r="57" spans="2:33" ht="18" customHeight="1" x14ac:dyDescent="0.25">
      <c r="B57" s="8">
        <f t="shared" si="0"/>
        <v>56</v>
      </c>
      <c r="C57" s="8" t="s">
        <v>170</v>
      </c>
      <c r="D57" s="8" t="s">
        <v>171</v>
      </c>
      <c r="E57" s="154">
        <f t="shared" si="3"/>
        <v>1071.5999999999999</v>
      </c>
      <c r="F57" s="172"/>
      <c r="G57" s="190"/>
      <c r="H57" s="27">
        <v>1071.5999999999999</v>
      </c>
      <c r="I57" s="37"/>
      <c r="J57" s="106"/>
      <c r="K57" s="10"/>
      <c r="L57" s="133"/>
      <c r="M57" s="30"/>
      <c r="N57" s="97"/>
      <c r="O57" s="261"/>
      <c r="P57" s="32"/>
      <c r="Q57" s="229"/>
      <c r="R57" s="31"/>
      <c r="S57" s="238"/>
      <c r="T57" s="277"/>
      <c r="U57" s="285"/>
      <c r="V57" s="293"/>
      <c r="W57" s="142"/>
      <c r="X57" s="51"/>
      <c r="Y57" s="277"/>
      <c r="Z57" s="97"/>
      <c r="AA57" s="39"/>
      <c r="AB57" s="106"/>
      <c r="AC57" s="97"/>
      <c r="AD57" s="238"/>
      <c r="AE57" s="238"/>
      <c r="AF57" s="238"/>
      <c r="AG57" s="154">
        <f t="shared" si="4"/>
        <v>1071.5999999999999</v>
      </c>
    </row>
    <row r="58" spans="2:33" ht="18" customHeight="1" x14ac:dyDescent="0.25">
      <c r="B58" s="8">
        <f t="shared" si="0"/>
        <v>57</v>
      </c>
      <c r="C58" s="8" t="s">
        <v>240</v>
      </c>
      <c r="D58" s="8" t="s">
        <v>171</v>
      </c>
      <c r="E58" s="154">
        <f t="shared" si="3"/>
        <v>1069.25</v>
      </c>
      <c r="F58" s="172"/>
      <c r="G58" s="190"/>
      <c r="H58" s="27"/>
      <c r="I58" s="37"/>
      <c r="J58" s="106">
        <v>1069.25</v>
      </c>
      <c r="K58" s="10"/>
      <c r="L58" s="133"/>
      <c r="M58" s="30"/>
      <c r="N58" s="97"/>
      <c r="O58" s="261"/>
      <c r="P58" s="32"/>
      <c r="Q58" s="229"/>
      <c r="R58" s="31"/>
      <c r="S58" s="238"/>
      <c r="T58" s="277"/>
      <c r="U58" s="285"/>
      <c r="V58" s="293"/>
      <c r="W58" s="142"/>
      <c r="X58" s="51"/>
      <c r="Y58" s="277"/>
      <c r="Z58" s="97"/>
      <c r="AA58" s="39"/>
      <c r="AB58" s="106"/>
      <c r="AC58" s="97"/>
      <c r="AD58" s="238"/>
      <c r="AE58" s="238"/>
      <c r="AF58" s="238"/>
      <c r="AG58" s="154">
        <f t="shared" si="4"/>
        <v>1069.25</v>
      </c>
    </row>
    <row r="59" spans="2:33" ht="18" customHeight="1" x14ac:dyDescent="0.25">
      <c r="B59" s="8">
        <f t="shared" si="0"/>
        <v>58</v>
      </c>
      <c r="C59" s="8" t="s">
        <v>145</v>
      </c>
      <c r="D59" s="102" t="s">
        <v>146</v>
      </c>
      <c r="E59" s="154">
        <f t="shared" si="3"/>
        <v>950.57999999999993</v>
      </c>
      <c r="F59" s="178"/>
      <c r="G59" s="190">
        <v>826.03</v>
      </c>
      <c r="H59" s="27"/>
      <c r="I59" s="37"/>
      <c r="J59" s="106"/>
      <c r="K59" s="10"/>
      <c r="L59" s="133"/>
      <c r="M59" s="30"/>
      <c r="N59" s="97"/>
      <c r="O59" s="261"/>
      <c r="P59" s="32"/>
      <c r="Q59" s="229"/>
      <c r="R59" s="31"/>
      <c r="S59" s="238"/>
      <c r="T59" s="277"/>
      <c r="U59" s="285"/>
      <c r="V59" s="293"/>
      <c r="W59" s="142"/>
      <c r="X59" s="51"/>
      <c r="Y59" s="277"/>
      <c r="Z59" s="97"/>
      <c r="AA59" s="39">
        <v>124.55</v>
      </c>
      <c r="AB59" s="106"/>
      <c r="AC59" s="97"/>
      <c r="AD59" s="238"/>
      <c r="AE59" s="238"/>
      <c r="AF59" s="238"/>
      <c r="AG59" s="154">
        <f t="shared" si="4"/>
        <v>950.57999999999993</v>
      </c>
    </row>
    <row r="60" spans="2:33" ht="18" customHeight="1" x14ac:dyDescent="0.25">
      <c r="B60" s="8">
        <f t="shared" si="0"/>
        <v>59</v>
      </c>
      <c r="C60" s="8" t="s">
        <v>644</v>
      </c>
      <c r="D60" s="91" t="s">
        <v>452</v>
      </c>
      <c r="E60" s="154">
        <f t="shared" si="3"/>
        <v>894.61</v>
      </c>
      <c r="F60" s="172"/>
      <c r="G60" s="190"/>
      <c r="H60" s="27"/>
      <c r="I60" s="11"/>
      <c r="J60" s="106"/>
      <c r="K60" s="10"/>
      <c r="L60" s="133"/>
      <c r="M60" s="30"/>
      <c r="N60" s="97"/>
      <c r="O60" s="261"/>
      <c r="P60" s="32"/>
      <c r="Q60" s="229"/>
      <c r="R60" s="31"/>
      <c r="S60" s="238"/>
      <c r="T60" s="277"/>
      <c r="U60" s="285"/>
      <c r="V60" s="293"/>
      <c r="W60" s="142"/>
      <c r="X60" s="51">
        <v>894.61</v>
      </c>
      <c r="Y60" s="277"/>
      <c r="Z60" s="97"/>
      <c r="AA60" s="39"/>
      <c r="AB60" s="106"/>
      <c r="AC60" s="97"/>
      <c r="AD60" s="238"/>
      <c r="AE60" s="238"/>
      <c r="AF60" s="238"/>
      <c r="AG60" s="154">
        <f t="shared" si="4"/>
        <v>894.61</v>
      </c>
    </row>
    <row r="61" spans="2:33" ht="18" customHeight="1" x14ac:dyDescent="0.25">
      <c r="B61" s="8">
        <f t="shared" si="0"/>
        <v>60</v>
      </c>
      <c r="C61" s="8" t="s">
        <v>552</v>
      </c>
      <c r="D61" s="8" t="s">
        <v>553</v>
      </c>
      <c r="E61" s="154">
        <f t="shared" si="3"/>
        <v>878.9</v>
      </c>
      <c r="F61" s="172"/>
      <c r="G61" s="190"/>
      <c r="H61" s="27"/>
      <c r="I61" s="11"/>
      <c r="J61" s="106"/>
      <c r="K61" s="10"/>
      <c r="L61" s="133"/>
      <c r="M61" s="30"/>
      <c r="N61" s="97"/>
      <c r="O61" s="261"/>
      <c r="P61" s="32"/>
      <c r="Q61" s="229"/>
      <c r="R61" s="31">
        <v>878.9</v>
      </c>
      <c r="S61" s="238"/>
      <c r="T61" s="277"/>
      <c r="U61" s="285"/>
      <c r="V61" s="293"/>
      <c r="W61" s="142"/>
      <c r="X61" s="51"/>
      <c r="Y61" s="277"/>
      <c r="Z61" s="97"/>
      <c r="AA61" s="39"/>
      <c r="AB61" s="106"/>
      <c r="AC61" s="97"/>
      <c r="AD61" s="238"/>
      <c r="AE61" s="238"/>
      <c r="AF61" s="238"/>
      <c r="AG61" s="154">
        <f t="shared" si="4"/>
        <v>878.9</v>
      </c>
    </row>
    <row r="62" spans="2:33" ht="18" customHeight="1" x14ac:dyDescent="0.25">
      <c r="B62" s="8">
        <f t="shared" si="0"/>
        <v>61</v>
      </c>
      <c r="C62" s="8" t="s">
        <v>619</v>
      </c>
      <c r="D62" s="102" t="s">
        <v>620</v>
      </c>
      <c r="E62" s="154">
        <f t="shared" si="3"/>
        <v>812.16</v>
      </c>
      <c r="F62" s="172"/>
      <c r="G62" s="190"/>
      <c r="H62" s="27"/>
      <c r="I62" s="37"/>
      <c r="J62" s="106"/>
      <c r="K62" s="10"/>
      <c r="L62" s="133"/>
      <c r="M62" s="30"/>
      <c r="N62" s="97"/>
      <c r="O62" s="261"/>
      <c r="P62" s="32"/>
      <c r="Q62" s="229"/>
      <c r="R62" s="31"/>
      <c r="S62" s="238"/>
      <c r="T62" s="277">
        <v>812.16</v>
      </c>
      <c r="U62" s="285"/>
      <c r="V62" s="293"/>
      <c r="W62" s="142"/>
      <c r="X62" s="51"/>
      <c r="Y62" s="277"/>
      <c r="Z62" s="97"/>
      <c r="AA62" s="39"/>
      <c r="AB62" s="106"/>
      <c r="AC62" s="97"/>
      <c r="AD62" s="238"/>
      <c r="AE62" s="238"/>
      <c r="AF62" s="238"/>
      <c r="AG62" s="154">
        <f t="shared" si="4"/>
        <v>812.16</v>
      </c>
    </row>
    <row r="63" spans="2:33" ht="18" customHeight="1" x14ac:dyDescent="0.25">
      <c r="B63" s="8">
        <f t="shared" si="0"/>
        <v>62</v>
      </c>
      <c r="C63" s="8" t="s">
        <v>487</v>
      </c>
      <c r="D63" s="8" t="s">
        <v>488</v>
      </c>
      <c r="E63" s="154">
        <f t="shared" si="3"/>
        <v>810.52</v>
      </c>
      <c r="F63" s="172"/>
      <c r="G63" s="190"/>
      <c r="H63" s="27"/>
      <c r="I63" s="11"/>
      <c r="J63" s="106"/>
      <c r="K63" s="10"/>
      <c r="L63" s="133"/>
      <c r="M63" s="30"/>
      <c r="N63" s="97"/>
      <c r="O63" s="261"/>
      <c r="P63" s="32"/>
      <c r="Q63" s="229">
        <v>607.48</v>
      </c>
      <c r="R63" s="31"/>
      <c r="S63" s="238"/>
      <c r="T63" s="277">
        <v>203.04</v>
      </c>
      <c r="U63" s="285"/>
      <c r="V63" s="293"/>
      <c r="W63" s="142"/>
      <c r="X63" s="51"/>
      <c r="Y63" s="277"/>
      <c r="Z63" s="97"/>
      <c r="AA63" s="39"/>
      <c r="AB63" s="106"/>
      <c r="AC63" s="97"/>
      <c r="AD63" s="238"/>
      <c r="AE63" s="238"/>
      <c r="AF63" s="238"/>
      <c r="AG63" s="154">
        <f t="shared" si="4"/>
        <v>810.52</v>
      </c>
    </row>
    <row r="64" spans="2:33" ht="18" customHeight="1" x14ac:dyDescent="0.25">
      <c r="B64" s="8">
        <f t="shared" si="0"/>
        <v>63</v>
      </c>
      <c r="C64" s="8" t="s">
        <v>395</v>
      </c>
      <c r="D64" s="8" t="s">
        <v>247</v>
      </c>
      <c r="E64" s="154">
        <f t="shared" si="3"/>
        <v>752</v>
      </c>
      <c r="F64" s="172"/>
      <c r="G64" s="190"/>
      <c r="H64" s="27"/>
      <c r="I64" s="11"/>
      <c r="J64" s="106"/>
      <c r="K64" s="10"/>
      <c r="L64" s="133"/>
      <c r="M64" s="30"/>
      <c r="N64" s="97"/>
      <c r="O64" s="261">
        <v>752</v>
      </c>
      <c r="P64" s="32"/>
      <c r="Q64" s="229"/>
      <c r="R64" s="31"/>
      <c r="S64" s="238"/>
      <c r="T64" s="277"/>
      <c r="U64" s="285"/>
      <c r="V64" s="293"/>
      <c r="W64" s="142"/>
      <c r="X64" s="51"/>
      <c r="Y64" s="277"/>
      <c r="Z64" s="97"/>
      <c r="AA64" s="39"/>
      <c r="AB64" s="106"/>
      <c r="AC64" s="97"/>
      <c r="AD64" s="238"/>
      <c r="AE64" s="238"/>
      <c r="AF64" s="238"/>
      <c r="AG64" s="154">
        <f t="shared" si="4"/>
        <v>752</v>
      </c>
    </row>
    <row r="65" spans="2:33" ht="18" customHeight="1" x14ac:dyDescent="0.25">
      <c r="B65" s="8">
        <f t="shared" si="0"/>
        <v>64</v>
      </c>
      <c r="C65" s="8" t="s">
        <v>545</v>
      </c>
      <c r="D65" s="8" t="s">
        <v>235</v>
      </c>
      <c r="E65" s="154">
        <f t="shared" si="3"/>
        <v>655.65</v>
      </c>
      <c r="F65" s="172"/>
      <c r="G65" s="190"/>
      <c r="H65" s="27"/>
      <c r="I65" s="11"/>
      <c r="J65" s="106"/>
      <c r="K65" s="10"/>
      <c r="L65" s="133"/>
      <c r="M65" s="30"/>
      <c r="N65" s="97"/>
      <c r="O65" s="261"/>
      <c r="P65" s="32"/>
      <c r="Q65" s="229"/>
      <c r="R65" s="31"/>
      <c r="S65" s="238"/>
      <c r="T65" s="277"/>
      <c r="U65" s="285">
        <v>655.65</v>
      </c>
      <c r="V65" s="293"/>
      <c r="W65" s="142"/>
      <c r="X65" s="51"/>
      <c r="Y65" s="277"/>
      <c r="Z65" s="97"/>
      <c r="AA65" s="39"/>
      <c r="AB65" s="106"/>
      <c r="AC65" s="97"/>
      <c r="AD65" s="238"/>
      <c r="AE65" s="238"/>
      <c r="AF65" s="238"/>
      <c r="AG65" s="154">
        <f t="shared" si="4"/>
        <v>655.65</v>
      </c>
    </row>
    <row r="66" spans="2:33" ht="18" customHeight="1" x14ac:dyDescent="0.25">
      <c r="B66" s="8">
        <f t="shared" ref="B66:B99" si="5">SUM(B65+1)</f>
        <v>65</v>
      </c>
      <c r="C66" s="8" t="s">
        <v>615</v>
      </c>
      <c r="D66" s="8" t="s">
        <v>616</v>
      </c>
      <c r="E66" s="154">
        <f t="shared" ref="E66:E78" si="6">AG66</f>
        <v>650.1</v>
      </c>
      <c r="F66" s="172"/>
      <c r="G66" s="190"/>
      <c r="H66" s="27"/>
      <c r="I66" s="11"/>
      <c r="J66" s="106"/>
      <c r="K66" s="10"/>
      <c r="L66" s="133"/>
      <c r="M66" s="30"/>
      <c r="N66" s="97"/>
      <c r="O66" s="261"/>
      <c r="P66" s="32"/>
      <c r="Q66" s="229"/>
      <c r="R66" s="31"/>
      <c r="S66" s="238"/>
      <c r="T66" s="277"/>
      <c r="U66" s="285"/>
      <c r="V66" s="293"/>
      <c r="W66" s="142"/>
      <c r="X66" s="51">
        <v>650.1</v>
      </c>
      <c r="Y66" s="277"/>
      <c r="Z66" s="97"/>
      <c r="AA66" s="39"/>
      <c r="AB66" s="106"/>
      <c r="AC66" s="97"/>
      <c r="AD66" s="238"/>
      <c r="AE66" s="238"/>
      <c r="AF66" s="238"/>
      <c r="AG66" s="154">
        <f t="shared" ref="AG66:AG78" si="7">SUM(F66:AF66)</f>
        <v>650.1</v>
      </c>
    </row>
    <row r="67" spans="2:33" ht="18" customHeight="1" x14ac:dyDescent="0.25">
      <c r="B67" s="8">
        <f t="shared" si="5"/>
        <v>66</v>
      </c>
      <c r="C67" s="8" t="s">
        <v>106</v>
      </c>
      <c r="D67" s="8" t="s">
        <v>99</v>
      </c>
      <c r="E67" s="154">
        <f t="shared" si="6"/>
        <v>611</v>
      </c>
      <c r="F67" s="172"/>
      <c r="G67" s="190"/>
      <c r="H67" s="27"/>
      <c r="I67" s="11"/>
      <c r="J67" s="107">
        <v>611</v>
      </c>
      <c r="K67" s="10"/>
      <c r="L67" s="133"/>
      <c r="O67" s="262"/>
      <c r="P67" s="19"/>
      <c r="Q67" s="231"/>
      <c r="R67" s="18"/>
      <c r="S67" s="240"/>
      <c r="T67" s="278"/>
      <c r="U67" s="286"/>
      <c r="V67" s="294"/>
      <c r="W67" s="144"/>
      <c r="X67" s="12"/>
      <c r="Y67" s="278"/>
      <c r="Z67" s="98"/>
      <c r="AA67" s="26"/>
      <c r="AB67" s="107"/>
      <c r="AC67" s="98"/>
      <c r="AD67" s="240"/>
      <c r="AE67" s="240"/>
      <c r="AF67" s="240"/>
      <c r="AG67" s="154">
        <f t="shared" si="7"/>
        <v>611</v>
      </c>
    </row>
    <row r="68" spans="2:33" ht="18" customHeight="1" x14ac:dyDescent="0.25">
      <c r="B68" s="8">
        <f t="shared" si="5"/>
        <v>67</v>
      </c>
      <c r="C68" s="8" t="s">
        <v>749</v>
      </c>
      <c r="D68" s="102" t="s">
        <v>750</v>
      </c>
      <c r="E68" s="154">
        <f t="shared" si="6"/>
        <v>606.29999999999995</v>
      </c>
      <c r="F68" s="178"/>
      <c r="G68" s="190"/>
      <c r="H68" s="27"/>
      <c r="I68" s="37"/>
      <c r="J68" s="106"/>
      <c r="K68" s="10"/>
      <c r="L68" s="133"/>
      <c r="M68" s="30"/>
      <c r="N68" s="97"/>
      <c r="O68" s="261"/>
      <c r="P68" s="32"/>
      <c r="Q68" s="229"/>
      <c r="R68" s="31"/>
      <c r="S68" s="238"/>
      <c r="T68" s="277"/>
      <c r="U68" s="285"/>
      <c r="V68" s="293"/>
      <c r="W68" s="142"/>
      <c r="X68" s="51"/>
      <c r="Y68" s="277">
        <v>606.29999999999995</v>
      </c>
      <c r="Z68" s="97"/>
      <c r="AA68" s="39"/>
      <c r="AB68" s="106"/>
      <c r="AC68" s="97"/>
      <c r="AD68" s="238"/>
      <c r="AE68" s="238"/>
      <c r="AF68" s="238"/>
      <c r="AG68" s="154">
        <f t="shared" si="7"/>
        <v>606.29999999999995</v>
      </c>
    </row>
    <row r="69" spans="2:33" ht="18" customHeight="1" x14ac:dyDescent="0.25">
      <c r="B69" s="8">
        <f t="shared" si="5"/>
        <v>68</v>
      </c>
      <c r="C69" s="8" t="s">
        <v>191</v>
      </c>
      <c r="D69" s="8" t="s">
        <v>140</v>
      </c>
      <c r="E69" s="154">
        <f t="shared" si="6"/>
        <v>592.20000000000005</v>
      </c>
      <c r="F69" s="172"/>
      <c r="G69" s="190"/>
      <c r="H69" s="27"/>
      <c r="I69" s="11">
        <v>592.20000000000005</v>
      </c>
      <c r="J69" s="106"/>
      <c r="K69" s="10"/>
      <c r="L69" s="133"/>
      <c r="M69" s="30"/>
      <c r="N69" s="97"/>
      <c r="O69" s="261"/>
      <c r="P69" s="32"/>
      <c r="Q69" s="229"/>
      <c r="R69" s="31"/>
      <c r="S69" s="238"/>
      <c r="T69" s="277"/>
      <c r="U69" s="285"/>
      <c r="V69" s="293"/>
      <c r="W69" s="142"/>
      <c r="X69" s="51"/>
      <c r="Y69" s="277"/>
      <c r="Z69" s="97"/>
      <c r="AA69" s="39"/>
      <c r="AB69" s="106"/>
      <c r="AC69" s="97"/>
      <c r="AD69" s="238"/>
      <c r="AE69" s="238"/>
      <c r="AF69" s="238"/>
      <c r="AG69" s="154">
        <f t="shared" si="7"/>
        <v>592.20000000000005</v>
      </c>
    </row>
    <row r="70" spans="2:33" ht="18" customHeight="1" x14ac:dyDescent="0.25">
      <c r="B70" s="8">
        <f t="shared" si="5"/>
        <v>69</v>
      </c>
      <c r="C70" s="8" t="s">
        <v>332</v>
      </c>
      <c r="D70" s="8" t="s">
        <v>175</v>
      </c>
      <c r="E70" s="154">
        <f t="shared" si="6"/>
        <v>554.6</v>
      </c>
      <c r="F70" s="172"/>
      <c r="G70" s="190"/>
      <c r="H70" s="27"/>
      <c r="I70" s="11"/>
      <c r="J70" s="106"/>
      <c r="K70" s="10"/>
      <c r="L70" s="133">
        <v>554.6</v>
      </c>
      <c r="M70" s="30"/>
      <c r="N70" s="97"/>
      <c r="O70" s="261"/>
      <c r="P70" s="32"/>
      <c r="Q70" s="229"/>
      <c r="R70" s="31"/>
      <c r="S70" s="238"/>
      <c r="T70" s="277"/>
      <c r="U70" s="285"/>
      <c r="V70" s="293"/>
      <c r="W70" s="142"/>
      <c r="X70" s="51"/>
      <c r="Y70" s="277"/>
      <c r="Z70" s="97"/>
      <c r="AA70" s="39"/>
      <c r="AB70" s="106"/>
      <c r="AC70" s="97"/>
      <c r="AD70" s="238"/>
      <c r="AE70" s="238"/>
      <c r="AF70" s="238"/>
      <c r="AG70" s="154">
        <f t="shared" si="7"/>
        <v>554.6</v>
      </c>
    </row>
    <row r="71" spans="2:33" ht="18" customHeight="1" x14ac:dyDescent="0.25">
      <c r="B71" s="8">
        <f t="shared" si="5"/>
        <v>70</v>
      </c>
      <c r="C71" s="8" t="s">
        <v>672</v>
      </c>
      <c r="D71" s="91" t="s">
        <v>247</v>
      </c>
      <c r="E71" s="154">
        <f t="shared" si="6"/>
        <v>554.6</v>
      </c>
      <c r="F71" s="172"/>
      <c r="G71" s="190"/>
      <c r="H71" s="27"/>
      <c r="I71" s="37"/>
      <c r="J71" s="106"/>
      <c r="K71" s="10"/>
      <c r="L71" s="133"/>
      <c r="M71" s="30"/>
      <c r="N71" s="97"/>
      <c r="O71" s="261"/>
      <c r="P71" s="32"/>
      <c r="Q71" s="229"/>
      <c r="R71" s="31"/>
      <c r="S71" s="238"/>
      <c r="T71" s="277"/>
      <c r="U71" s="285"/>
      <c r="V71" s="293"/>
      <c r="W71" s="142"/>
      <c r="X71" s="51"/>
      <c r="Y71" s="277"/>
      <c r="Z71" s="97"/>
      <c r="AA71" s="39"/>
      <c r="AB71" s="106">
        <v>554.6</v>
      </c>
      <c r="AC71" s="97"/>
      <c r="AD71" s="238"/>
      <c r="AE71" s="238"/>
      <c r="AF71" s="238"/>
      <c r="AG71" s="154">
        <f t="shared" si="7"/>
        <v>554.6</v>
      </c>
    </row>
    <row r="72" spans="2:33" ht="18" customHeight="1" x14ac:dyDescent="0.25">
      <c r="B72" s="8">
        <f t="shared" si="5"/>
        <v>71</v>
      </c>
      <c r="C72" s="8" t="s">
        <v>296</v>
      </c>
      <c r="D72" s="8" t="s">
        <v>297</v>
      </c>
      <c r="E72" s="154">
        <f t="shared" si="6"/>
        <v>552.25</v>
      </c>
      <c r="F72" s="172"/>
      <c r="G72" s="190"/>
      <c r="H72" s="27"/>
      <c r="I72" s="11"/>
      <c r="J72" s="106"/>
      <c r="K72" s="10">
        <v>552.25</v>
      </c>
      <c r="L72" s="133"/>
      <c r="M72" s="30"/>
      <c r="N72" s="97"/>
      <c r="O72" s="261"/>
      <c r="P72" s="32"/>
      <c r="Q72" s="229"/>
      <c r="R72" s="31"/>
      <c r="S72" s="238"/>
      <c r="T72" s="277"/>
      <c r="U72" s="285"/>
      <c r="V72" s="293"/>
      <c r="W72" s="142"/>
      <c r="X72" s="51"/>
      <c r="Y72" s="277"/>
      <c r="Z72" s="97"/>
      <c r="AA72" s="39"/>
      <c r="AB72" s="106"/>
      <c r="AC72" s="97"/>
      <c r="AD72" s="238"/>
      <c r="AE72" s="238"/>
      <c r="AF72" s="238"/>
      <c r="AG72" s="154">
        <f t="shared" si="7"/>
        <v>552.25</v>
      </c>
    </row>
    <row r="73" spans="2:33" ht="18" customHeight="1" x14ac:dyDescent="0.25">
      <c r="B73" s="8">
        <f t="shared" si="5"/>
        <v>72</v>
      </c>
      <c r="C73" s="8" t="s">
        <v>694</v>
      </c>
      <c r="D73" s="8" t="s">
        <v>695</v>
      </c>
      <c r="E73" s="154">
        <f t="shared" si="6"/>
        <v>474.14</v>
      </c>
      <c r="F73" s="172"/>
      <c r="G73" s="190"/>
      <c r="H73" s="27"/>
      <c r="I73" s="11"/>
      <c r="K73" s="10"/>
      <c r="L73" s="133"/>
      <c r="O73" s="262"/>
      <c r="P73" s="19"/>
      <c r="Q73" s="231"/>
      <c r="R73" s="18"/>
      <c r="S73" s="240"/>
      <c r="T73" s="278"/>
      <c r="U73" s="286"/>
      <c r="V73" s="294"/>
      <c r="W73" s="144">
        <v>474.14</v>
      </c>
      <c r="X73" s="12"/>
      <c r="Y73" s="278"/>
      <c r="Z73" s="98"/>
      <c r="AA73" s="26"/>
      <c r="AB73" s="107"/>
      <c r="AC73" s="98"/>
      <c r="AD73" s="240"/>
      <c r="AE73" s="240"/>
      <c r="AF73" s="240"/>
      <c r="AG73" s="154">
        <f t="shared" si="7"/>
        <v>474.14</v>
      </c>
    </row>
    <row r="74" spans="2:33" ht="18" customHeight="1" x14ac:dyDescent="0.25">
      <c r="B74" s="8">
        <f t="shared" si="5"/>
        <v>73</v>
      </c>
      <c r="C74" s="8" t="s">
        <v>333</v>
      </c>
      <c r="D74" s="8" t="s">
        <v>334</v>
      </c>
      <c r="E74" s="154">
        <f t="shared" si="6"/>
        <v>346.63</v>
      </c>
      <c r="F74" s="172"/>
      <c r="G74" s="190"/>
      <c r="H74" s="27"/>
      <c r="I74" s="37"/>
      <c r="J74" s="106"/>
      <c r="K74" s="10"/>
      <c r="L74" s="133">
        <v>346.63</v>
      </c>
      <c r="M74" s="30"/>
      <c r="N74" s="97"/>
      <c r="O74" s="261"/>
      <c r="P74" s="32"/>
      <c r="Q74" s="229"/>
      <c r="R74" s="31"/>
      <c r="S74" s="238"/>
      <c r="T74" s="277"/>
      <c r="U74" s="285"/>
      <c r="V74" s="293"/>
      <c r="W74" s="142"/>
      <c r="X74" s="51"/>
      <c r="Y74" s="277"/>
      <c r="Z74" s="97"/>
      <c r="AA74" s="39"/>
      <c r="AB74" s="106"/>
      <c r="AC74" s="97"/>
      <c r="AD74" s="238"/>
      <c r="AE74" s="238"/>
      <c r="AF74" s="238"/>
      <c r="AG74" s="154">
        <f t="shared" si="7"/>
        <v>346.63</v>
      </c>
    </row>
    <row r="75" spans="2:33" ht="18" customHeight="1" x14ac:dyDescent="0.25">
      <c r="B75" s="8">
        <f t="shared" si="5"/>
        <v>74</v>
      </c>
      <c r="C75" s="8" t="s">
        <v>85</v>
      </c>
      <c r="D75" s="8" t="s">
        <v>90</v>
      </c>
      <c r="E75" s="154">
        <f t="shared" si="6"/>
        <v>313.02</v>
      </c>
      <c r="F75" s="172">
        <v>313.02</v>
      </c>
      <c r="G75" s="190"/>
      <c r="H75" s="27"/>
      <c r="I75" s="11"/>
      <c r="J75" s="106"/>
      <c r="K75" s="10"/>
      <c r="L75" s="133"/>
      <c r="M75" s="30"/>
      <c r="N75" s="97"/>
      <c r="O75" s="261"/>
      <c r="P75" s="32"/>
      <c r="Q75" s="229"/>
      <c r="R75" s="31"/>
      <c r="S75" s="238"/>
      <c r="T75" s="277"/>
      <c r="U75" s="285"/>
      <c r="V75" s="293"/>
      <c r="W75" s="142"/>
      <c r="X75" s="51"/>
      <c r="Y75" s="277"/>
      <c r="Z75" s="97"/>
      <c r="AA75" s="39"/>
      <c r="AB75" s="106"/>
      <c r="AC75" s="97"/>
      <c r="AD75" s="238"/>
      <c r="AE75" s="238"/>
      <c r="AF75" s="238"/>
      <c r="AG75" s="154">
        <f t="shared" si="7"/>
        <v>313.02</v>
      </c>
    </row>
    <row r="76" spans="2:33" ht="18" customHeight="1" x14ac:dyDescent="0.25">
      <c r="B76" s="8">
        <f t="shared" si="5"/>
        <v>75</v>
      </c>
      <c r="C76" s="8" t="s">
        <v>509</v>
      </c>
      <c r="D76" s="8" t="s">
        <v>510</v>
      </c>
      <c r="E76" s="154">
        <f t="shared" si="6"/>
        <v>197.4</v>
      </c>
      <c r="F76" s="172"/>
      <c r="G76" s="190"/>
      <c r="H76" s="27"/>
      <c r="I76" s="11"/>
      <c r="J76" s="106"/>
      <c r="K76" s="10"/>
      <c r="L76" s="133"/>
      <c r="M76" s="30"/>
      <c r="N76" s="97"/>
      <c r="O76" s="261"/>
      <c r="P76" s="32"/>
      <c r="Q76" s="229"/>
      <c r="R76" s="31"/>
      <c r="S76" s="238">
        <v>197.4</v>
      </c>
      <c r="T76" s="277"/>
      <c r="U76" s="285"/>
      <c r="V76" s="293"/>
      <c r="W76" s="142"/>
      <c r="X76" s="51"/>
      <c r="Y76" s="277"/>
      <c r="Z76" s="97"/>
      <c r="AA76" s="39"/>
      <c r="AB76" s="106"/>
      <c r="AC76" s="97"/>
      <c r="AD76" s="238"/>
      <c r="AE76" s="238"/>
      <c r="AF76" s="238"/>
      <c r="AG76" s="154">
        <f t="shared" si="7"/>
        <v>197.4</v>
      </c>
    </row>
    <row r="77" spans="2:33" ht="18" customHeight="1" x14ac:dyDescent="0.25">
      <c r="B77" s="8">
        <f t="shared" si="5"/>
        <v>76</v>
      </c>
      <c r="C77" s="8" t="s">
        <v>432</v>
      </c>
      <c r="D77" s="8" t="s">
        <v>453</v>
      </c>
      <c r="E77" s="154">
        <f t="shared" si="6"/>
        <v>145.88999999999999</v>
      </c>
      <c r="F77" s="172"/>
      <c r="G77" s="190"/>
      <c r="H77" s="27"/>
      <c r="I77" s="11"/>
      <c r="J77" s="106"/>
      <c r="K77" s="10"/>
      <c r="L77" s="133"/>
      <c r="M77" s="30"/>
      <c r="N77" s="97"/>
      <c r="O77" s="261"/>
      <c r="P77" s="32">
        <v>145.88999999999999</v>
      </c>
      <c r="Q77" s="229"/>
      <c r="R77" s="31"/>
      <c r="S77" s="238"/>
      <c r="T77" s="277"/>
      <c r="U77" s="285"/>
      <c r="V77" s="293"/>
      <c r="W77" s="142"/>
      <c r="X77" s="51"/>
      <c r="Y77" s="277"/>
      <c r="Z77" s="97"/>
      <c r="AA77" s="39"/>
      <c r="AB77" s="106"/>
      <c r="AC77" s="97"/>
      <c r="AD77" s="238"/>
      <c r="AE77" s="238"/>
      <c r="AF77" s="238"/>
      <c r="AG77" s="154">
        <f t="shared" si="7"/>
        <v>145.88999999999999</v>
      </c>
    </row>
    <row r="78" spans="2:33" ht="18" customHeight="1" x14ac:dyDescent="0.25">
      <c r="B78" s="8">
        <f t="shared" si="5"/>
        <v>77</v>
      </c>
      <c r="C78" s="8" t="s">
        <v>696</v>
      </c>
      <c r="D78" s="8" t="s">
        <v>643</v>
      </c>
      <c r="E78" s="154">
        <f t="shared" si="6"/>
        <v>145.88999999999999</v>
      </c>
      <c r="F78" s="172"/>
      <c r="G78" s="190"/>
      <c r="H78" s="27"/>
      <c r="I78" s="11"/>
      <c r="K78" s="10"/>
      <c r="L78" s="133"/>
      <c r="O78" s="262"/>
      <c r="P78" s="19"/>
      <c r="Q78" s="231"/>
      <c r="R78" s="18"/>
      <c r="S78" s="240"/>
      <c r="T78" s="278"/>
      <c r="U78" s="286"/>
      <c r="V78" s="294"/>
      <c r="W78" s="144">
        <v>145.88999999999999</v>
      </c>
      <c r="X78" s="12"/>
      <c r="Y78" s="278"/>
      <c r="Z78" s="98"/>
      <c r="AA78" s="26"/>
      <c r="AB78" s="107"/>
      <c r="AC78" s="98"/>
      <c r="AD78" s="240"/>
      <c r="AE78" s="240"/>
      <c r="AF78" s="240"/>
      <c r="AG78" s="154">
        <f t="shared" si="7"/>
        <v>145.88999999999999</v>
      </c>
    </row>
    <row r="79" spans="2:33" ht="18" customHeight="1" x14ac:dyDescent="0.25">
      <c r="B79" s="8">
        <f t="shared" si="5"/>
        <v>78</v>
      </c>
      <c r="D79" s="91"/>
      <c r="E79" s="154">
        <f t="shared" ref="E79:E83" si="8">AG79</f>
        <v>0</v>
      </c>
      <c r="F79" s="172"/>
      <c r="G79" s="190"/>
      <c r="H79" s="27"/>
      <c r="I79" s="11"/>
      <c r="J79" s="106"/>
      <c r="K79" s="10"/>
      <c r="L79" s="133"/>
      <c r="M79" s="30"/>
      <c r="N79" s="97"/>
      <c r="O79" s="261"/>
      <c r="P79" s="32"/>
      <c r="Q79" s="229"/>
      <c r="R79" s="31"/>
      <c r="S79" s="238"/>
      <c r="T79" s="277"/>
      <c r="U79" s="285"/>
      <c r="V79" s="293"/>
      <c r="W79" s="142"/>
      <c r="X79" s="51"/>
      <c r="Y79" s="277"/>
      <c r="Z79" s="97"/>
      <c r="AA79" s="39"/>
      <c r="AB79" s="106"/>
      <c r="AC79" s="97"/>
      <c r="AD79" s="238"/>
      <c r="AE79" s="238"/>
      <c r="AF79" s="238"/>
      <c r="AG79" s="154">
        <f t="shared" ref="AG79:AG83" si="9">SUM(F79:AF79)</f>
        <v>0</v>
      </c>
    </row>
    <row r="80" spans="2:33" ht="18" customHeight="1" x14ac:dyDescent="0.25">
      <c r="B80" s="8">
        <f t="shared" si="5"/>
        <v>79</v>
      </c>
      <c r="E80" s="154">
        <f t="shared" si="8"/>
        <v>0</v>
      </c>
      <c r="F80" s="172"/>
      <c r="G80" s="190"/>
      <c r="H80" s="27"/>
      <c r="I80" s="11"/>
      <c r="J80" s="106"/>
      <c r="K80" s="10"/>
      <c r="L80" s="133"/>
      <c r="M80" s="30"/>
      <c r="N80" s="97"/>
      <c r="O80" s="261"/>
      <c r="P80" s="32"/>
      <c r="Q80" s="229"/>
      <c r="R80" s="31"/>
      <c r="S80" s="238"/>
      <c r="T80" s="277"/>
      <c r="U80" s="285"/>
      <c r="V80" s="293"/>
      <c r="W80" s="142"/>
      <c r="X80" s="51"/>
      <c r="Y80" s="277"/>
      <c r="Z80" s="97"/>
      <c r="AA80" s="39"/>
      <c r="AB80" s="106"/>
      <c r="AC80" s="97"/>
      <c r="AD80" s="238"/>
      <c r="AE80" s="238"/>
      <c r="AF80" s="238"/>
      <c r="AG80" s="154">
        <f t="shared" si="9"/>
        <v>0</v>
      </c>
    </row>
    <row r="81" spans="2:33" ht="18" customHeight="1" x14ac:dyDescent="0.25">
      <c r="B81" s="8">
        <f t="shared" si="5"/>
        <v>80</v>
      </c>
      <c r="D81" s="92"/>
      <c r="E81" s="154">
        <f t="shared" si="8"/>
        <v>0</v>
      </c>
      <c r="F81" s="172"/>
      <c r="G81" s="190"/>
      <c r="H81" s="27"/>
      <c r="I81" s="37"/>
      <c r="J81" s="106"/>
      <c r="K81" s="10"/>
      <c r="L81" s="133"/>
      <c r="M81" s="30"/>
      <c r="N81" s="97"/>
      <c r="O81" s="261"/>
      <c r="P81" s="32"/>
      <c r="Q81" s="229"/>
      <c r="R81" s="31"/>
      <c r="S81" s="238"/>
      <c r="T81" s="277"/>
      <c r="U81" s="285"/>
      <c r="V81" s="293"/>
      <c r="W81" s="142"/>
      <c r="X81" s="51"/>
      <c r="Y81" s="277"/>
      <c r="Z81" s="97"/>
      <c r="AA81" s="39"/>
      <c r="AB81" s="106"/>
      <c r="AC81" s="97"/>
      <c r="AD81" s="238"/>
      <c r="AE81" s="238"/>
      <c r="AF81" s="238"/>
      <c r="AG81" s="154">
        <f t="shared" si="9"/>
        <v>0</v>
      </c>
    </row>
    <row r="82" spans="2:33" ht="18" customHeight="1" x14ac:dyDescent="0.25">
      <c r="B82" s="8">
        <f t="shared" si="5"/>
        <v>81</v>
      </c>
      <c r="E82" s="154">
        <f t="shared" si="8"/>
        <v>0</v>
      </c>
      <c r="F82" s="172"/>
      <c r="G82" s="190"/>
      <c r="H82" s="27"/>
      <c r="I82" s="37"/>
      <c r="J82" s="106"/>
      <c r="K82" s="10"/>
      <c r="L82" s="133"/>
      <c r="M82" s="30"/>
      <c r="N82" s="97"/>
      <c r="O82" s="261"/>
      <c r="P82" s="32"/>
      <c r="Q82" s="229"/>
      <c r="R82" s="31"/>
      <c r="S82" s="238"/>
      <c r="T82" s="277"/>
      <c r="U82" s="285"/>
      <c r="V82" s="293"/>
      <c r="W82" s="142"/>
      <c r="X82" s="51"/>
      <c r="Y82" s="277"/>
      <c r="Z82" s="97"/>
      <c r="AA82" s="39"/>
      <c r="AB82" s="106"/>
      <c r="AC82" s="97"/>
      <c r="AD82" s="238"/>
      <c r="AE82" s="238"/>
      <c r="AF82" s="238"/>
      <c r="AG82" s="154">
        <f t="shared" si="9"/>
        <v>0</v>
      </c>
    </row>
    <row r="83" spans="2:33" ht="18" customHeight="1" x14ac:dyDescent="0.25">
      <c r="B83" s="8">
        <f t="shared" si="5"/>
        <v>82</v>
      </c>
      <c r="E83" s="154">
        <f t="shared" si="8"/>
        <v>0</v>
      </c>
      <c r="O83" s="262"/>
      <c r="P83" s="19"/>
      <c r="Q83" s="231"/>
      <c r="R83" s="18"/>
      <c r="S83" s="240"/>
      <c r="T83" s="278"/>
      <c r="U83" s="286"/>
      <c r="V83" s="294"/>
      <c r="W83" s="144"/>
      <c r="X83" s="12"/>
      <c r="Y83" s="278"/>
      <c r="Z83" s="98"/>
      <c r="AA83" s="26"/>
      <c r="AB83" s="107"/>
      <c r="AC83" s="98"/>
      <c r="AD83" s="240"/>
      <c r="AE83" s="240"/>
      <c r="AF83" s="240"/>
      <c r="AG83" s="154">
        <f t="shared" si="9"/>
        <v>0</v>
      </c>
    </row>
    <row r="84" spans="2:33" ht="18" customHeight="1" x14ac:dyDescent="0.25">
      <c r="B84" s="8">
        <f t="shared" si="5"/>
        <v>83</v>
      </c>
      <c r="E84" s="154">
        <f t="shared" ref="E84:E97" si="10">AG84</f>
        <v>0</v>
      </c>
      <c r="AG84" s="154">
        <f t="shared" ref="AG84:AG99" si="11">SUM(F84:AF84)</f>
        <v>0</v>
      </c>
    </row>
    <row r="85" spans="2:33" ht="18" customHeight="1" x14ac:dyDescent="0.25">
      <c r="B85" s="8">
        <f t="shared" si="5"/>
        <v>84</v>
      </c>
      <c r="E85" s="154">
        <f t="shared" si="10"/>
        <v>0</v>
      </c>
      <c r="AG85" s="154">
        <f t="shared" si="11"/>
        <v>0</v>
      </c>
    </row>
    <row r="86" spans="2:33" ht="18" customHeight="1" x14ac:dyDescent="0.25">
      <c r="B86" s="8">
        <f t="shared" si="5"/>
        <v>85</v>
      </c>
      <c r="E86" s="154">
        <f t="shared" si="10"/>
        <v>0</v>
      </c>
      <c r="AG86" s="154">
        <f t="shared" si="11"/>
        <v>0</v>
      </c>
    </row>
    <row r="87" spans="2:33" ht="18" customHeight="1" x14ac:dyDescent="0.25">
      <c r="B87" s="8">
        <f t="shared" si="5"/>
        <v>86</v>
      </c>
      <c r="E87" s="154">
        <f t="shared" si="10"/>
        <v>0</v>
      </c>
      <c r="AG87" s="154">
        <f t="shared" si="11"/>
        <v>0</v>
      </c>
    </row>
    <row r="88" spans="2:33" ht="18" customHeight="1" x14ac:dyDescent="0.25">
      <c r="B88" s="8">
        <f t="shared" si="5"/>
        <v>87</v>
      </c>
      <c r="E88" s="154">
        <f t="shared" si="10"/>
        <v>0</v>
      </c>
      <c r="AG88" s="154">
        <f t="shared" si="11"/>
        <v>0</v>
      </c>
    </row>
    <row r="89" spans="2:33" ht="18" customHeight="1" x14ac:dyDescent="0.25">
      <c r="B89" s="8">
        <f t="shared" si="5"/>
        <v>88</v>
      </c>
      <c r="E89" s="154">
        <f t="shared" si="10"/>
        <v>0</v>
      </c>
      <c r="AG89" s="154">
        <f t="shared" si="11"/>
        <v>0</v>
      </c>
    </row>
    <row r="90" spans="2:33" ht="18" customHeight="1" x14ac:dyDescent="0.25">
      <c r="B90" s="8">
        <f t="shared" si="5"/>
        <v>89</v>
      </c>
      <c r="E90" s="154">
        <f t="shared" si="10"/>
        <v>0</v>
      </c>
      <c r="AG90" s="154">
        <f t="shared" si="11"/>
        <v>0</v>
      </c>
    </row>
    <row r="91" spans="2:33" ht="18" customHeight="1" x14ac:dyDescent="0.25">
      <c r="B91" s="8">
        <f t="shared" si="5"/>
        <v>90</v>
      </c>
      <c r="E91" s="154">
        <f t="shared" si="10"/>
        <v>0</v>
      </c>
      <c r="AG91" s="154">
        <f t="shared" si="11"/>
        <v>0</v>
      </c>
    </row>
    <row r="92" spans="2:33" ht="18" customHeight="1" x14ac:dyDescent="0.25">
      <c r="B92" s="8">
        <f t="shared" si="5"/>
        <v>91</v>
      </c>
      <c r="E92" s="154">
        <f t="shared" si="10"/>
        <v>0</v>
      </c>
      <c r="AG92" s="154">
        <f t="shared" si="11"/>
        <v>0</v>
      </c>
    </row>
    <row r="93" spans="2:33" ht="18" customHeight="1" x14ac:dyDescent="0.25">
      <c r="B93" s="8">
        <f t="shared" si="5"/>
        <v>92</v>
      </c>
      <c r="E93" s="154">
        <f t="shared" si="10"/>
        <v>0</v>
      </c>
      <c r="AG93" s="154">
        <f t="shared" si="11"/>
        <v>0</v>
      </c>
    </row>
    <row r="94" spans="2:33" ht="18" customHeight="1" x14ac:dyDescent="0.25">
      <c r="B94" s="8">
        <f t="shared" si="5"/>
        <v>93</v>
      </c>
      <c r="E94" s="154">
        <f t="shared" si="10"/>
        <v>0</v>
      </c>
      <c r="AG94" s="154">
        <f t="shared" si="11"/>
        <v>0</v>
      </c>
    </row>
    <row r="95" spans="2:33" ht="18" customHeight="1" x14ac:dyDescent="0.25">
      <c r="B95" s="8">
        <f t="shared" si="5"/>
        <v>94</v>
      </c>
      <c r="E95" s="154">
        <f t="shared" si="10"/>
        <v>0</v>
      </c>
      <c r="AG95" s="154">
        <f t="shared" si="11"/>
        <v>0</v>
      </c>
    </row>
    <row r="96" spans="2:33" ht="18" customHeight="1" x14ac:dyDescent="0.25">
      <c r="B96" s="8">
        <f t="shared" si="5"/>
        <v>95</v>
      </c>
      <c r="E96" s="154">
        <f t="shared" si="10"/>
        <v>0</v>
      </c>
      <c r="AG96" s="154">
        <f t="shared" si="11"/>
        <v>0</v>
      </c>
    </row>
    <row r="97" spans="2:33" ht="18" customHeight="1" x14ac:dyDescent="0.25">
      <c r="B97" s="8">
        <f t="shared" si="5"/>
        <v>96</v>
      </c>
      <c r="E97" s="154">
        <f t="shared" si="10"/>
        <v>0</v>
      </c>
      <c r="AG97" s="154">
        <f t="shared" si="11"/>
        <v>0</v>
      </c>
    </row>
    <row r="98" spans="2:33" ht="18" customHeight="1" x14ac:dyDescent="0.25">
      <c r="B98" s="8">
        <f t="shared" si="5"/>
        <v>97</v>
      </c>
      <c r="AG98" s="154">
        <f t="shared" si="11"/>
        <v>0</v>
      </c>
    </row>
    <row r="99" spans="2:33" x14ac:dyDescent="0.25">
      <c r="B99" s="8">
        <f t="shared" si="5"/>
        <v>98</v>
      </c>
      <c r="AG99" s="154">
        <f t="shared" si="11"/>
        <v>0</v>
      </c>
    </row>
  </sheetData>
  <sortState xmlns:xlrd2="http://schemas.microsoft.com/office/spreadsheetml/2017/richdata2" ref="A2:AG78">
    <sortCondition descending="1" ref="A2:A78"/>
  </sortState>
  <mergeCells count="1">
    <mergeCell ref="C1:D1"/>
  </mergeCells>
  <pageMargins left="0.7" right="0.7" top="0.75" bottom="0.75" header="0.3" footer="0.3"/>
  <pageSetup scale="50" fitToHeight="0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O140"/>
  <sheetViews>
    <sheetView view="pageBreakPreview" zoomScale="80" zoomScaleNormal="90" zoomScaleSheetLayoutView="80" workbookViewId="0">
      <selection activeCell="P23" sqref="P23"/>
    </sheetView>
  </sheetViews>
  <sheetFormatPr defaultColWidth="9.140625" defaultRowHeight="15.75" x14ac:dyDescent="0.25"/>
  <cols>
    <col min="1" max="1" width="4.140625" style="13" customWidth="1"/>
    <col min="2" max="2" width="4.7109375" style="8" customWidth="1"/>
    <col min="3" max="3" width="10.7109375" style="8" customWidth="1"/>
    <col min="4" max="4" width="15.140625" style="8" customWidth="1"/>
    <col min="5" max="5" width="12.7109375" style="158" customWidth="1"/>
    <col min="6" max="6" width="12.7109375" style="185" hidden="1" customWidth="1"/>
    <col min="7" max="7" width="12.7109375" style="201" hidden="1" customWidth="1"/>
    <col min="8" max="8" width="12.7109375" style="57" hidden="1" customWidth="1"/>
    <col min="9" max="9" width="12.7109375" style="25" hidden="1" customWidth="1"/>
    <col min="10" max="10" width="12.7109375" style="107" hidden="1" customWidth="1"/>
    <col min="11" max="11" width="12.7109375" style="217" hidden="1" customWidth="1"/>
    <col min="12" max="12" width="12.7109375" style="221" hidden="1" customWidth="1"/>
    <col min="13" max="13" width="12.7109375" style="17" hidden="1" customWidth="1"/>
    <col min="14" max="14" width="12.7109375" style="98" hidden="1" customWidth="1"/>
    <col min="15" max="15" width="12.7109375" style="262" hidden="1" customWidth="1"/>
    <col min="16" max="16" width="12.7109375" style="19" customWidth="1"/>
    <col min="17" max="17" width="12.7109375" style="231" customWidth="1"/>
    <col min="18" max="18" width="12.7109375" style="18" customWidth="1"/>
    <col min="19" max="19" width="12.7109375" style="240" customWidth="1"/>
    <col min="20" max="20" width="12.7109375" style="278" customWidth="1"/>
    <col min="21" max="21" width="12.7109375" style="286" customWidth="1"/>
    <col min="22" max="22" width="12.7109375" style="294" customWidth="1"/>
    <col min="23" max="23" width="12.7109375" style="144" customWidth="1"/>
    <col min="24" max="24" width="12.7109375" style="12" customWidth="1"/>
    <col min="25" max="25" width="12.7109375" style="278" customWidth="1"/>
    <col min="26" max="26" width="12.7109375" style="98" customWidth="1"/>
    <col min="27" max="27" width="12.7109375" style="107" customWidth="1"/>
    <col min="28" max="28" width="12.7109375" style="26" customWidth="1"/>
    <col min="29" max="29" width="12.7109375" style="98" customWidth="1"/>
    <col min="30" max="32" width="12.7109375" style="240" hidden="1" customWidth="1"/>
    <col min="33" max="33" width="12.7109375" style="158" customWidth="1"/>
    <col min="34" max="34" width="5.7109375" style="13" customWidth="1"/>
    <col min="35" max="35" width="17.7109375" style="13" customWidth="1"/>
    <col min="36" max="36" width="5.28515625" style="13" customWidth="1"/>
    <col min="37" max="37" width="17.42578125" style="13" customWidth="1"/>
    <col min="38" max="38" width="10.28515625" style="13" customWidth="1"/>
    <col min="39" max="39" width="11.28515625" style="13" customWidth="1"/>
    <col min="40" max="40" width="12.5703125" style="13" customWidth="1"/>
    <col min="41" max="41" width="9.28515625" style="13" bestFit="1" customWidth="1"/>
    <col min="42" max="16384" width="9.140625" style="13"/>
  </cols>
  <sheetData>
    <row r="1" spans="1:41" ht="90" customHeight="1" x14ac:dyDescent="0.35">
      <c r="C1" s="358" t="s">
        <v>27</v>
      </c>
      <c r="D1" s="359"/>
      <c r="E1" s="153" t="s">
        <v>10</v>
      </c>
      <c r="F1" s="171" t="s">
        <v>35</v>
      </c>
      <c r="G1" s="200" t="s">
        <v>36</v>
      </c>
      <c r="H1" s="65" t="s">
        <v>37</v>
      </c>
      <c r="I1" s="123" t="s">
        <v>38</v>
      </c>
      <c r="J1" s="105" t="s">
        <v>207</v>
      </c>
      <c r="K1" s="214" t="s">
        <v>205</v>
      </c>
      <c r="L1" s="218" t="s">
        <v>206</v>
      </c>
      <c r="M1" s="222" t="s">
        <v>208</v>
      </c>
      <c r="N1" s="108" t="s">
        <v>209</v>
      </c>
      <c r="O1" s="260" t="s">
        <v>210</v>
      </c>
      <c r="P1" s="67" t="s">
        <v>430</v>
      </c>
      <c r="Q1" s="228" t="s">
        <v>476</v>
      </c>
      <c r="R1" s="138" t="s">
        <v>17</v>
      </c>
      <c r="S1" s="237" t="s">
        <v>573</v>
      </c>
      <c r="T1" s="276" t="s">
        <v>12</v>
      </c>
      <c r="U1" s="284" t="s">
        <v>641</v>
      </c>
      <c r="V1" s="292" t="s">
        <v>658</v>
      </c>
      <c r="W1" s="141" t="s">
        <v>659</v>
      </c>
      <c r="X1" s="20" t="s">
        <v>712</v>
      </c>
      <c r="Y1" s="276" t="s">
        <v>740</v>
      </c>
      <c r="Z1" s="108" t="s">
        <v>6</v>
      </c>
      <c r="AA1" s="105" t="s">
        <v>782</v>
      </c>
      <c r="AB1" s="307" t="s">
        <v>783</v>
      </c>
      <c r="AC1" s="108" t="s">
        <v>818</v>
      </c>
      <c r="AD1" s="237"/>
      <c r="AE1" s="237"/>
      <c r="AF1" s="237"/>
      <c r="AG1" s="169" t="s">
        <v>10</v>
      </c>
    </row>
    <row r="2" spans="1:41" ht="18" customHeight="1" x14ac:dyDescent="0.25">
      <c r="A2" s="13" t="s">
        <v>836</v>
      </c>
      <c r="B2" s="8">
        <v>1</v>
      </c>
      <c r="C2" s="256" t="s">
        <v>585</v>
      </c>
      <c r="D2" s="256" t="s">
        <v>586</v>
      </c>
      <c r="E2" s="154">
        <f t="shared" ref="E2:E33" si="0">AG2</f>
        <v>17699.73</v>
      </c>
      <c r="F2" s="172"/>
      <c r="G2" s="190"/>
      <c r="H2" s="27"/>
      <c r="I2" s="37"/>
      <c r="J2" s="106"/>
      <c r="K2" s="10"/>
      <c r="L2" s="133"/>
      <c r="M2" s="30"/>
      <c r="N2" s="97"/>
      <c r="O2" s="261"/>
      <c r="P2" s="32"/>
      <c r="Q2" s="229"/>
      <c r="R2" s="31"/>
      <c r="S2" s="238">
        <v>3243</v>
      </c>
      <c r="T2" s="277"/>
      <c r="U2" s="285">
        <v>824.85</v>
      </c>
      <c r="V2" s="293">
        <v>3751.07</v>
      </c>
      <c r="W2" s="142">
        <v>2084.54</v>
      </c>
      <c r="X2" s="51">
        <v>2863.62</v>
      </c>
      <c r="Y2" s="277"/>
      <c r="Z2" s="97">
        <v>3976.2</v>
      </c>
      <c r="AA2" s="106">
        <v>956.45</v>
      </c>
      <c r="AB2" s="39"/>
      <c r="AC2" s="97"/>
      <c r="AD2" s="238"/>
      <c r="AE2" s="238"/>
      <c r="AF2" s="238"/>
      <c r="AG2" s="154">
        <f t="shared" ref="AG2:AG33" si="1">SUM(F2:AF2)</f>
        <v>17699.73</v>
      </c>
    </row>
    <row r="3" spans="1:41" ht="18" customHeight="1" x14ac:dyDescent="0.25">
      <c r="A3" s="13" t="s">
        <v>836</v>
      </c>
      <c r="B3" s="8">
        <v>2</v>
      </c>
      <c r="C3" s="256" t="s">
        <v>337</v>
      </c>
      <c r="D3" s="256" t="s">
        <v>98</v>
      </c>
      <c r="E3" s="154">
        <f t="shared" si="0"/>
        <v>14380.6</v>
      </c>
      <c r="F3" s="172"/>
      <c r="G3" s="190"/>
      <c r="H3" s="27"/>
      <c r="I3" s="37"/>
      <c r="J3" s="106"/>
      <c r="K3" s="10"/>
      <c r="L3" s="133">
        <v>1766.61</v>
      </c>
      <c r="M3" s="30"/>
      <c r="N3" s="97"/>
      <c r="O3" s="261"/>
      <c r="P3" s="32"/>
      <c r="Q3" s="229"/>
      <c r="R3" s="31">
        <v>2042.15</v>
      </c>
      <c r="S3" s="238"/>
      <c r="T3" s="277">
        <v>2229.21</v>
      </c>
      <c r="U3" s="285">
        <v>1814.67</v>
      </c>
      <c r="V3" s="293"/>
      <c r="W3" s="142">
        <v>1516.03</v>
      </c>
      <c r="X3" s="51">
        <v>5011.93</v>
      </c>
      <c r="Y3" s="277"/>
      <c r="Z3" s="97"/>
      <c r="AA3" s="106"/>
      <c r="AB3" s="39"/>
      <c r="AC3" s="97"/>
      <c r="AD3" s="238"/>
      <c r="AE3" s="238"/>
      <c r="AF3" s="238"/>
      <c r="AG3" s="154">
        <f t="shared" si="1"/>
        <v>14380.6</v>
      </c>
    </row>
    <row r="4" spans="1:41" ht="18" customHeight="1" x14ac:dyDescent="0.25">
      <c r="A4" s="13" t="s">
        <v>836</v>
      </c>
      <c r="B4" s="8">
        <v>3</v>
      </c>
      <c r="C4" s="256" t="s">
        <v>340</v>
      </c>
      <c r="D4" s="256" t="s">
        <v>341</v>
      </c>
      <c r="E4" s="154">
        <f t="shared" si="0"/>
        <v>12228.14</v>
      </c>
      <c r="F4" s="172"/>
      <c r="G4" s="190"/>
      <c r="H4" s="27"/>
      <c r="I4" s="37"/>
      <c r="J4" s="106"/>
      <c r="K4" s="10"/>
      <c r="L4" s="133">
        <v>1253.73</v>
      </c>
      <c r="M4" s="30"/>
      <c r="N4" s="97"/>
      <c r="O4" s="261">
        <v>1447.6</v>
      </c>
      <c r="P4" s="32"/>
      <c r="Q4" s="229"/>
      <c r="R4" s="31"/>
      <c r="S4" s="238"/>
      <c r="T4" s="277"/>
      <c r="U4" s="285">
        <v>3794.31</v>
      </c>
      <c r="V4" s="293"/>
      <c r="W4" s="142">
        <v>5732.5</v>
      </c>
      <c r="X4" s="51"/>
      <c r="Y4" s="277"/>
      <c r="Z4" s="97"/>
      <c r="AA4" s="106"/>
      <c r="AB4" s="39"/>
      <c r="AC4" s="97"/>
      <c r="AD4" s="238"/>
      <c r="AE4" s="238"/>
      <c r="AF4" s="238"/>
      <c r="AG4" s="154">
        <f t="shared" si="1"/>
        <v>12228.14</v>
      </c>
      <c r="AI4" s="70"/>
    </row>
    <row r="5" spans="1:41" ht="18" customHeight="1" x14ac:dyDescent="0.25">
      <c r="A5" s="13" t="s">
        <v>836</v>
      </c>
      <c r="B5" s="8">
        <v>4</v>
      </c>
      <c r="C5" s="256" t="s">
        <v>91</v>
      </c>
      <c r="D5" s="256" t="s">
        <v>97</v>
      </c>
      <c r="E5" s="154">
        <f t="shared" si="0"/>
        <v>11395.380000000001</v>
      </c>
      <c r="F5" s="172">
        <v>4215.8999999999996</v>
      </c>
      <c r="G5" s="190"/>
      <c r="H5" s="27"/>
      <c r="I5" s="37"/>
      <c r="J5" s="106"/>
      <c r="K5" s="10"/>
      <c r="L5" s="133"/>
      <c r="M5" s="30"/>
      <c r="N5" s="97"/>
      <c r="O5" s="261">
        <v>658</v>
      </c>
      <c r="P5" s="32"/>
      <c r="Q5" s="229"/>
      <c r="R5" s="31">
        <v>3434.52</v>
      </c>
      <c r="S5" s="238"/>
      <c r="T5" s="277"/>
      <c r="U5" s="285"/>
      <c r="V5" s="293"/>
      <c r="W5" s="142"/>
      <c r="X5" s="51"/>
      <c r="Y5" s="277">
        <v>924.96</v>
      </c>
      <c r="Z5" s="97"/>
      <c r="AA5" s="106"/>
      <c r="AB5" s="39">
        <v>2162</v>
      </c>
      <c r="AC5" s="97"/>
      <c r="AD5" s="238"/>
      <c r="AE5" s="238"/>
      <c r="AF5" s="238"/>
      <c r="AG5" s="154">
        <f t="shared" si="1"/>
        <v>11395.380000000001</v>
      </c>
      <c r="AI5" s="70"/>
    </row>
    <row r="6" spans="1:41" ht="18" customHeight="1" x14ac:dyDescent="0.25">
      <c r="A6" s="13" t="s">
        <v>836</v>
      </c>
      <c r="B6" s="8">
        <v>5</v>
      </c>
      <c r="C6" s="256" t="s">
        <v>413</v>
      </c>
      <c r="D6" s="269" t="s">
        <v>140</v>
      </c>
      <c r="E6" s="154">
        <f t="shared" si="0"/>
        <v>9185.66</v>
      </c>
      <c r="F6" s="172"/>
      <c r="G6" s="190"/>
      <c r="H6" s="27"/>
      <c r="I6" s="37"/>
      <c r="J6" s="106"/>
      <c r="K6" s="10"/>
      <c r="L6" s="133"/>
      <c r="M6" s="30"/>
      <c r="N6" s="97"/>
      <c r="O6" s="261"/>
      <c r="P6" s="32">
        <v>4686.09</v>
      </c>
      <c r="Q6" s="229"/>
      <c r="R6" s="31"/>
      <c r="S6" s="238"/>
      <c r="T6" s="277"/>
      <c r="U6" s="285"/>
      <c r="V6" s="293"/>
      <c r="W6" s="142"/>
      <c r="X6" s="51">
        <v>4499.57</v>
      </c>
      <c r="Y6" s="277"/>
      <c r="Z6" s="97"/>
      <c r="AA6" s="106"/>
      <c r="AB6" s="39"/>
      <c r="AC6" s="97"/>
      <c r="AD6" s="238"/>
      <c r="AE6" s="238"/>
      <c r="AF6" s="238"/>
      <c r="AG6" s="154">
        <f t="shared" si="1"/>
        <v>9185.66</v>
      </c>
      <c r="AI6" s="74"/>
    </row>
    <row r="7" spans="1:41" ht="18" customHeight="1" x14ac:dyDescent="0.25">
      <c r="A7" s="13" t="s">
        <v>836</v>
      </c>
      <c r="B7" s="8">
        <v>6</v>
      </c>
      <c r="C7" s="256" t="s">
        <v>371</v>
      </c>
      <c r="D7" s="311" t="s">
        <v>372</v>
      </c>
      <c r="E7" s="154">
        <f t="shared" si="0"/>
        <v>7567.24</v>
      </c>
      <c r="F7" s="172"/>
      <c r="G7" s="190"/>
      <c r="H7" s="27"/>
      <c r="I7" s="37"/>
      <c r="J7" s="106"/>
      <c r="K7" s="10"/>
      <c r="L7" s="133"/>
      <c r="M7" s="30">
        <v>1382.98</v>
      </c>
      <c r="N7" s="97"/>
      <c r="O7" s="261"/>
      <c r="P7" s="32"/>
      <c r="Q7" s="229"/>
      <c r="R7" s="31"/>
      <c r="S7" s="238"/>
      <c r="T7" s="277"/>
      <c r="U7" s="285">
        <v>2804.49</v>
      </c>
      <c r="V7" s="293"/>
      <c r="W7" s="142"/>
      <c r="X7" s="51"/>
      <c r="Y7" s="277"/>
      <c r="Z7" s="97">
        <v>3379.77</v>
      </c>
      <c r="AA7" s="106"/>
      <c r="AB7" s="39"/>
      <c r="AC7" s="97"/>
      <c r="AD7" s="238"/>
      <c r="AE7" s="238"/>
      <c r="AF7" s="238"/>
      <c r="AG7" s="154">
        <f t="shared" si="1"/>
        <v>7567.24</v>
      </c>
      <c r="AJ7" s="62"/>
      <c r="AK7" s="62"/>
      <c r="AL7" s="62"/>
      <c r="AM7" s="62"/>
      <c r="AN7" s="62"/>
      <c r="AO7" s="62"/>
    </row>
    <row r="8" spans="1:41" ht="18" customHeight="1" x14ac:dyDescent="0.25">
      <c r="A8" s="13" t="s">
        <v>836</v>
      </c>
      <c r="B8" s="8">
        <v>7</v>
      </c>
      <c r="C8" s="256" t="s">
        <v>299</v>
      </c>
      <c r="D8" s="256" t="s">
        <v>98</v>
      </c>
      <c r="E8" s="154">
        <f t="shared" si="0"/>
        <v>6481.07</v>
      </c>
      <c r="F8" s="172"/>
      <c r="G8" s="190"/>
      <c r="H8" s="27"/>
      <c r="I8" s="37"/>
      <c r="J8" s="106"/>
      <c r="K8" s="10">
        <v>710.88</v>
      </c>
      <c r="L8" s="133"/>
      <c r="M8" s="30"/>
      <c r="N8" s="97"/>
      <c r="O8" s="261"/>
      <c r="P8" s="32"/>
      <c r="Q8" s="229"/>
      <c r="R8" s="31">
        <v>4269.95</v>
      </c>
      <c r="S8" s="238"/>
      <c r="T8" s="277"/>
      <c r="U8" s="285"/>
      <c r="V8" s="293"/>
      <c r="W8" s="142"/>
      <c r="X8" s="51"/>
      <c r="Y8" s="277"/>
      <c r="Z8" s="97"/>
      <c r="AA8" s="106"/>
      <c r="AB8" s="39"/>
      <c r="AC8" s="97">
        <v>1500.24</v>
      </c>
      <c r="AD8" s="238"/>
      <c r="AE8" s="238"/>
      <c r="AF8" s="238"/>
      <c r="AG8" s="154">
        <f t="shared" si="1"/>
        <v>6481.07</v>
      </c>
      <c r="AJ8" s="62"/>
      <c r="AK8" s="62"/>
      <c r="AL8" s="62"/>
      <c r="AM8" s="62"/>
      <c r="AN8" s="62"/>
      <c r="AO8" s="62"/>
    </row>
    <row r="9" spans="1:41" ht="18" customHeight="1" x14ac:dyDescent="0.3">
      <c r="A9" s="13" t="s">
        <v>836</v>
      </c>
      <c r="B9" s="8">
        <v>8</v>
      </c>
      <c r="C9" s="256" t="s">
        <v>298</v>
      </c>
      <c r="D9" s="256" t="s">
        <v>110</v>
      </c>
      <c r="E9" s="154">
        <f t="shared" si="0"/>
        <v>5623.55</v>
      </c>
      <c r="F9" s="172"/>
      <c r="G9" s="190"/>
      <c r="H9" s="27"/>
      <c r="I9" s="37"/>
      <c r="J9" s="106"/>
      <c r="K9" s="10">
        <v>1990.45</v>
      </c>
      <c r="L9" s="133"/>
      <c r="M9" s="30"/>
      <c r="N9" s="97"/>
      <c r="O9" s="261"/>
      <c r="P9" s="32"/>
      <c r="Q9" s="229"/>
      <c r="R9" s="31">
        <v>371.3</v>
      </c>
      <c r="S9" s="238"/>
      <c r="T9" s="277"/>
      <c r="U9" s="285"/>
      <c r="V9" s="293">
        <v>3261.8</v>
      </c>
      <c r="W9" s="142"/>
      <c r="X9" s="51"/>
      <c r="Y9" s="277"/>
      <c r="Z9" s="97"/>
      <c r="AA9" s="106"/>
      <c r="AB9" s="39"/>
      <c r="AC9" s="97"/>
      <c r="AD9" s="238"/>
      <c r="AE9" s="238"/>
      <c r="AF9" s="238"/>
      <c r="AG9" s="154">
        <f t="shared" si="1"/>
        <v>5623.55</v>
      </c>
      <c r="AJ9" s="81"/>
      <c r="AK9" s="81"/>
      <c r="AL9" s="81"/>
      <c r="AM9" s="62"/>
      <c r="AN9" s="62"/>
      <c r="AO9" s="62"/>
    </row>
    <row r="10" spans="1:41" ht="18" customHeight="1" x14ac:dyDescent="0.3">
      <c r="A10" s="13" t="s">
        <v>836</v>
      </c>
      <c r="B10" s="8">
        <v>9</v>
      </c>
      <c r="C10" s="256" t="s">
        <v>296</v>
      </c>
      <c r="D10" s="256" t="s">
        <v>297</v>
      </c>
      <c r="E10" s="154">
        <f t="shared" si="0"/>
        <v>5507.23</v>
      </c>
      <c r="F10" s="172"/>
      <c r="G10" s="190"/>
      <c r="H10" s="27"/>
      <c r="I10" s="37"/>
      <c r="J10" s="106"/>
      <c r="K10" s="10">
        <v>3270.03</v>
      </c>
      <c r="L10" s="133"/>
      <c r="M10" s="30"/>
      <c r="N10" s="97"/>
      <c r="O10" s="261">
        <v>2237.1999999999998</v>
      </c>
      <c r="P10" s="32"/>
      <c r="Q10" s="229"/>
      <c r="R10" s="31"/>
      <c r="S10" s="238"/>
      <c r="T10" s="277"/>
      <c r="U10" s="285"/>
      <c r="V10" s="293"/>
      <c r="W10" s="142"/>
      <c r="X10" s="51"/>
      <c r="Y10" s="277"/>
      <c r="Z10" s="97"/>
      <c r="AA10" s="106"/>
      <c r="AB10" s="39"/>
      <c r="AC10" s="97"/>
      <c r="AD10" s="238"/>
      <c r="AE10" s="238"/>
      <c r="AF10" s="238"/>
      <c r="AG10" s="154">
        <f t="shared" si="1"/>
        <v>5507.23</v>
      </c>
      <c r="AJ10" s="81"/>
      <c r="AK10" s="81"/>
      <c r="AL10" s="81"/>
      <c r="AM10" s="62"/>
      <c r="AN10" s="62"/>
      <c r="AO10" s="62"/>
    </row>
    <row r="11" spans="1:41" ht="18" customHeight="1" x14ac:dyDescent="0.3">
      <c r="A11" s="13" t="s">
        <v>836</v>
      </c>
      <c r="B11" s="8">
        <v>10</v>
      </c>
      <c r="C11" s="256" t="s">
        <v>84</v>
      </c>
      <c r="D11" s="256" t="s">
        <v>89</v>
      </c>
      <c r="E11" s="154">
        <f t="shared" si="0"/>
        <v>4768.1499999999996</v>
      </c>
      <c r="F11" s="181"/>
      <c r="G11" s="190"/>
      <c r="H11" s="27"/>
      <c r="I11" s="37"/>
      <c r="J11" s="106"/>
      <c r="K11" s="10"/>
      <c r="L11" s="133"/>
      <c r="M11" s="30"/>
      <c r="N11" s="97"/>
      <c r="O11" s="261"/>
      <c r="P11" s="32">
        <v>454.96</v>
      </c>
      <c r="Q11" s="229"/>
      <c r="R11" s="31"/>
      <c r="S11" s="238"/>
      <c r="T11" s="277"/>
      <c r="U11" s="285"/>
      <c r="V11" s="293"/>
      <c r="W11" s="142"/>
      <c r="X11" s="51"/>
      <c r="Y11" s="277"/>
      <c r="Z11" s="97"/>
      <c r="AA11" s="106"/>
      <c r="AB11" s="39"/>
      <c r="AC11" s="97">
        <v>4313.1899999999996</v>
      </c>
      <c r="AD11" s="238"/>
      <c r="AE11" s="238"/>
      <c r="AF11" s="238"/>
      <c r="AG11" s="154">
        <f t="shared" si="1"/>
        <v>4768.1499999999996</v>
      </c>
      <c r="AJ11" s="81"/>
      <c r="AK11" s="81"/>
      <c r="AL11" s="81"/>
      <c r="AM11" s="62"/>
      <c r="AN11" s="62"/>
      <c r="AO11" s="62"/>
    </row>
    <row r="12" spans="1:41" ht="18" customHeight="1" x14ac:dyDescent="0.3">
      <c r="A12" s="13" t="s">
        <v>836</v>
      </c>
      <c r="B12" s="8">
        <v>11</v>
      </c>
      <c r="C12" s="256" t="s">
        <v>756</v>
      </c>
      <c r="D12" s="256" t="s">
        <v>757</v>
      </c>
      <c r="E12" s="154">
        <f t="shared" si="0"/>
        <v>4499.3099999999995</v>
      </c>
      <c r="F12" s="172"/>
      <c r="G12" s="190"/>
      <c r="H12" s="27"/>
      <c r="I12" s="37"/>
      <c r="J12" s="106"/>
      <c r="K12" s="10"/>
      <c r="L12" s="133"/>
      <c r="M12" s="30"/>
      <c r="N12" s="97"/>
      <c r="O12" s="261"/>
      <c r="P12" s="32"/>
      <c r="Q12" s="229"/>
      <c r="R12" s="31"/>
      <c r="S12" s="238"/>
      <c r="T12" s="277"/>
      <c r="U12" s="285"/>
      <c r="V12" s="293"/>
      <c r="W12" s="142"/>
      <c r="X12" s="51"/>
      <c r="Y12" s="277">
        <v>2312.4</v>
      </c>
      <c r="Z12" s="97">
        <v>2186.91</v>
      </c>
      <c r="AA12" s="106"/>
      <c r="AB12" s="39"/>
      <c r="AC12" s="97"/>
      <c r="AD12" s="238"/>
      <c r="AE12" s="238"/>
      <c r="AF12" s="238"/>
      <c r="AG12" s="154">
        <f t="shared" si="1"/>
        <v>4499.3099999999995</v>
      </c>
      <c r="AJ12" s="81"/>
      <c r="AK12" s="81"/>
      <c r="AL12" s="81"/>
      <c r="AM12" s="62"/>
      <c r="AN12" s="62"/>
      <c r="AO12" s="62"/>
    </row>
    <row r="13" spans="1:41" ht="18" customHeight="1" x14ac:dyDescent="0.3">
      <c r="A13" s="13" t="s">
        <v>836</v>
      </c>
      <c r="B13" s="8">
        <v>12</v>
      </c>
      <c r="C13" s="256" t="s">
        <v>374</v>
      </c>
      <c r="D13" s="256" t="s">
        <v>508</v>
      </c>
      <c r="E13" s="154">
        <f t="shared" si="0"/>
        <v>3221.56</v>
      </c>
      <c r="F13" s="172"/>
      <c r="G13" s="190"/>
      <c r="H13" s="27"/>
      <c r="I13" s="37"/>
      <c r="J13" s="106"/>
      <c r="K13" s="10"/>
      <c r="L13" s="133"/>
      <c r="M13" s="30"/>
      <c r="N13" s="97"/>
      <c r="O13" s="261"/>
      <c r="P13" s="32"/>
      <c r="Q13" s="229"/>
      <c r="R13" s="31"/>
      <c r="S13" s="238"/>
      <c r="T13" s="277"/>
      <c r="U13" s="285"/>
      <c r="V13" s="293"/>
      <c r="W13" s="142">
        <v>3221.56</v>
      </c>
      <c r="X13" s="51"/>
      <c r="Y13" s="277"/>
      <c r="Z13" s="97"/>
      <c r="AA13" s="106"/>
      <c r="AB13" s="39"/>
      <c r="AC13" s="97"/>
      <c r="AD13" s="238"/>
      <c r="AE13" s="238"/>
      <c r="AF13" s="238"/>
      <c r="AG13" s="154">
        <f t="shared" si="1"/>
        <v>3221.56</v>
      </c>
      <c r="AJ13" s="81"/>
      <c r="AK13" s="81"/>
      <c r="AL13" s="81"/>
      <c r="AM13" s="62"/>
      <c r="AN13" s="62"/>
      <c r="AO13" s="62"/>
    </row>
    <row r="14" spans="1:41" ht="18" customHeight="1" x14ac:dyDescent="0.3">
      <c r="A14" s="13" t="s">
        <v>836</v>
      </c>
      <c r="B14" s="8">
        <v>13</v>
      </c>
      <c r="C14" s="256" t="s">
        <v>621</v>
      </c>
      <c r="D14" s="256" t="s">
        <v>622</v>
      </c>
      <c r="E14" s="154">
        <f t="shared" si="0"/>
        <v>3015.99</v>
      </c>
      <c r="T14" s="278">
        <v>3015.99</v>
      </c>
      <c r="AG14" s="154">
        <f t="shared" si="1"/>
        <v>3015.99</v>
      </c>
      <c r="AJ14" s="81"/>
      <c r="AK14" s="81"/>
      <c r="AL14" s="81"/>
      <c r="AM14" s="62"/>
      <c r="AN14" s="62"/>
      <c r="AO14" s="62"/>
    </row>
    <row r="15" spans="1:41" ht="18" customHeight="1" x14ac:dyDescent="0.25">
      <c r="B15" s="8">
        <v>14</v>
      </c>
      <c r="C15" s="8" t="s">
        <v>83</v>
      </c>
      <c r="D15" s="8" t="s">
        <v>88</v>
      </c>
      <c r="E15" s="154">
        <f t="shared" si="0"/>
        <v>9794.7999999999993</v>
      </c>
      <c r="F15" s="172">
        <v>3116.1</v>
      </c>
      <c r="G15" s="190"/>
      <c r="H15" s="27"/>
      <c r="I15" s="37"/>
      <c r="J15" s="106"/>
      <c r="K15" s="10">
        <v>1137.4000000000001</v>
      </c>
      <c r="L15" s="133"/>
      <c r="M15" s="30">
        <v>2514.5</v>
      </c>
      <c r="N15" s="97"/>
      <c r="O15" s="261">
        <v>3026.8</v>
      </c>
      <c r="P15" s="32"/>
      <c r="Q15" s="229"/>
      <c r="R15" s="31"/>
      <c r="S15" s="238"/>
      <c r="T15" s="277"/>
      <c r="U15" s="285"/>
      <c r="V15" s="293"/>
      <c r="W15" s="142"/>
      <c r="X15" s="51"/>
      <c r="Y15" s="277"/>
      <c r="Z15" s="97"/>
      <c r="AA15" s="106"/>
      <c r="AB15" s="39"/>
      <c r="AC15" s="97"/>
      <c r="AD15" s="238"/>
      <c r="AE15" s="238"/>
      <c r="AF15" s="238"/>
      <c r="AG15" s="154">
        <f t="shared" si="1"/>
        <v>9794.7999999999993</v>
      </c>
      <c r="AI15" s="60"/>
      <c r="AJ15" s="62"/>
      <c r="AK15" s="62"/>
      <c r="AL15" s="62"/>
      <c r="AM15" s="62"/>
      <c r="AN15" s="62"/>
      <c r="AO15" s="62"/>
    </row>
    <row r="16" spans="1:41" ht="18" customHeight="1" x14ac:dyDescent="0.35">
      <c r="B16" s="8">
        <v>15</v>
      </c>
      <c r="C16" s="8" t="s">
        <v>652</v>
      </c>
      <c r="D16" s="8" t="s">
        <v>98</v>
      </c>
      <c r="E16" s="154">
        <f t="shared" si="0"/>
        <v>8326.99</v>
      </c>
      <c r="F16" s="172"/>
      <c r="G16" s="190"/>
      <c r="H16" s="27"/>
      <c r="I16" s="37"/>
      <c r="J16" s="106"/>
      <c r="K16" s="10"/>
      <c r="L16" s="133"/>
      <c r="M16" s="30"/>
      <c r="N16" s="97"/>
      <c r="O16" s="261"/>
      <c r="P16" s="32"/>
      <c r="Q16" s="229"/>
      <c r="R16" s="31"/>
      <c r="S16" s="238"/>
      <c r="T16" s="277"/>
      <c r="U16" s="285">
        <v>2309.58</v>
      </c>
      <c r="V16" s="293"/>
      <c r="W16" s="142"/>
      <c r="X16" s="51"/>
      <c r="Y16" s="277">
        <v>2659.26</v>
      </c>
      <c r="Z16" s="97"/>
      <c r="AA16" s="106">
        <v>1478.15</v>
      </c>
      <c r="AB16" s="39">
        <v>1880</v>
      </c>
      <c r="AC16" s="97"/>
      <c r="AD16" s="238"/>
      <c r="AE16" s="238"/>
      <c r="AF16" s="238"/>
      <c r="AG16" s="154">
        <f t="shared" si="1"/>
        <v>8326.99</v>
      </c>
      <c r="AI16" s="58"/>
      <c r="AK16" s="62"/>
      <c r="AN16" s="62"/>
    </row>
    <row r="17" spans="2:40" ht="18" customHeight="1" x14ac:dyDescent="0.35">
      <c r="B17" s="8">
        <v>16</v>
      </c>
      <c r="C17" s="8" t="s">
        <v>500</v>
      </c>
      <c r="D17" s="152" t="s">
        <v>450</v>
      </c>
      <c r="E17" s="154">
        <f t="shared" si="0"/>
        <v>6717.420000000001</v>
      </c>
      <c r="F17" s="172"/>
      <c r="G17" s="190"/>
      <c r="H17" s="27"/>
      <c r="I17" s="37"/>
      <c r="J17" s="106"/>
      <c r="K17" s="10"/>
      <c r="L17" s="133"/>
      <c r="M17" s="30"/>
      <c r="N17" s="97"/>
      <c r="O17" s="261"/>
      <c r="P17" s="32"/>
      <c r="Q17" s="229">
        <v>723.8</v>
      </c>
      <c r="R17" s="31"/>
      <c r="S17" s="238">
        <v>2397</v>
      </c>
      <c r="T17" s="277"/>
      <c r="U17" s="285"/>
      <c r="V17" s="293"/>
      <c r="W17" s="142"/>
      <c r="X17" s="51">
        <v>3221.56</v>
      </c>
      <c r="Y17" s="277"/>
      <c r="Z17" s="97"/>
      <c r="AA17" s="106"/>
      <c r="AB17" s="39"/>
      <c r="AC17" s="97">
        <v>375.06</v>
      </c>
      <c r="AD17" s="238"/>
      <c r="AE17" s="238"/>
      <c r="AF17" s="238"/>
      <c r="AG17" s="154">
        <f t="shared" si="1"/>
        <v>6717.420000000001</v>
      </c>
      <c r="AI17" s="58"/>
      <c r="AK17" s="62"/>
      <c r="AN17" s="62"/>
    </row>
    <row r="18" spans="2:40" ht="18" customHeight="1" x14ac:dyDescent="0.35">
      <c r="B18" s="8">
        <v>17</v>
      </c>
      <c r="C18" s="8" t="s">
        <v>369</v>
      </c>
      <c r="D18" s="8" t="s">
        <v>370</v>
      </c>
      <c r="E18" s="154">
        <f t="shared" si="0"/>
        <v>6633.58</v>
      </c>
      <c r="F18" s="172"/>
      <c r="G18" s="190"/>
      <c r="H18" s="27"/>
      <c r="I18" s="37"/>
      <c r="J18" s="106"/>
      <c r="K18" s="10"/>
      <c r="L18" s="133"/>
      <c r="M18" s="30">
        <v>1760.15</v>
      </c>
      <c r="N18" s="97"/>
      <c r="O18" s="261"/>
      <c r="P18" s="32"/>
      <c r="Q18" s="229"/>
      <c r="R18" s="31"/>
      <c r="S18" s="238"/>
      <c r="T18" s="277"/>
      <c r="U18" s="285"/>
      <c r="V18" s="293">
        <v>1793.99</v>
      </c>
      <c r="W18" s="142">
        <v>3079.44</v>
      </c>
      <c r="X18" s="51"/>
      <c r="Y18" s="277"/>
      <c r="Z18" s="97"/>
      <c r="AA18" s="106"/>
      <c r="AB18" s="39"/>
      <c r="AC18" s="97"/>
      <c r="AD18" s="238"/>
      <c r="AE18" s="238"/>
      <c r="AF18" s="238"/>
      <c r="AG18" s="154">
        <f t="shared" si="1"/>
        <v>6633.58</v>
      </c>
      <c r="AI18" s="58"/>
      <c r="AK18" s="62"/>
      <c r="AN18" s="62"/>
    </row>
    <row r="19" spans="2:40" ht="18" customHeight="1" x14ac:dyDescent="0.35">
      <c r="B19" s="8">
        <v>18</v>
      </c>
      <c r="C19" s="8" t="s">
        <v>440</v>
      </c>
      <c r="D19" s="8" t="s">
        <v>366</v>
      </c>
      <c r="E19" s="154">
        <f t="shared" si="0"/>
        <v>6340.48</v>
      </c>
      <c r="F19" s="172"/>
      <c r="G19" s="190"/>
      <c r="H19" s="27"/>
      <c r="I19" s="37"/>
      <c r="J19" s="106"/>
      <c r="K19" s="10"/>
      <c r="L19" s="133"/>
      <c r="M19" s="30"/>
      <c r="N19" s="97"/>
      <c r="O19" s="261"/>
      <c r="P19" s="32">
        <v>4777.08</v>
      </c>
      <c r="Q19" s="229"/>
      <c r="R19" s="31"/>
      <c r="S19" s="238"/>
      <c r="T19" s="277"/>
      <c r="U19" s="285"/>
      <c r="V19" s="293"/>
      <c r="W19" s="142">
        <v>1563.4</v>
      </c>
      <c r="X19" s="51"/>
      <c r="Y19" s="277"/>
      <c r="Z19" s="97"/>
      <c r="AA19" s="106"/>
      <c r="AB19" s="39"/>
      <c r="AC19" s="97"/>
      <c r="AD19" s="238"/>
      <c r="AE19" s="238"/>
      <c r="AF19" s="238"/>
      <c r="AG19" s="154">
        <f t="shared" si="1"/>
        <v>6340.48</v>
      </c>
      <c r="AI19" s="58"/>
      <c r="AK19" s="62"/>
      <c r="AN19" s="62"/>
    </row>
    <row r="20" spans="2:40" ht="18" customHeight="1" x14ac:dyDescent="0.35">
      <c r="B20" s="8">
        <v>19</v>
      </c>
      <c r="C20" s="8" t="s">
        <v>374</v>
      </c>
      <c r="D20" s="8" t="s">
        <v>470</v>
      </c>
      <c r="E20" s="154">
        <f t="shared" si="0"/>
        <v>6082.74</v>
      </c>
      <c r="F20" s="172"/>
      <c r="G20" s="190"/>
      <c r="H20" s="27"/>
      <c r="I20" s="37"/>
      <c r="J20" s="106"/>
      <c r="K20" s="10"/>
      <c r="L20" s="133"/>
      <c r="M20" s="30"/>
      <c r="N20" s="97"/>
      <c r="O20" s="261"/>
      <c r="P20" s="32"/>
      <c r="Q20" s="229"/>
      <c r="R20" s="31"/>
      <c r="S20" s="238"/>
      <c r="T20" s="277"/>
      <c r="U20" s="285">
        <v>3299.4</v>
      </c>
      <c r="V20" s="293"/>
      <c r="W20" s="142"/>
      <c r="X20" s="51"/>
      <c r="Y20" s="277"/>
      <c r="Z20" s="97">
        <v>2783.34</v>
      </c>
      <c r="AA20" s="106"/>
      <c r="AB20" s="39"/>
      <c r="AC20" s="97"/>
      <c r="AD20" s="238"/>
      <c r="AE20" s="238"/>
      <c r="AF20" s="238"/>
      <c r="AG20" s="154">
        <f t="shared" si="1"/>
        <v>6082.74</v>
      </c>
      <c r="AI20" s="58"/>
      <c r="AK20" s="62"/>
      <c r="AN20" s="62"/>
    </row>
    <row r="21" spans="2:40" ht="18" customHeight="1" x14ac:dyDescent="0.35">
      <c r="B21" s="8">
        <v>20</v>
      </c>
      <c r="C21" s="8" t="s">
        <v>242</v>
      </c>
      <c r="D21" s="8" t="s">
        <v>623</v>
      </c>
      <c r="E21" s="154">
        <f t="shared" si="0"/>
        <v>5512.53</v>
      </c>
      <c r="F21" s="172"/>
      <c r="G21" s="190"/>
      <c r="H21" s="27"/>
      <c r="I21" s="37"/>
      <c r="J21" s="106"/>
      <c r="K21" s="10"/>
      <c r="L21" s="133"/>
      <c r="M21" s="30"/>
      <c r="N21" s="97"/>
      <c r="O21" s="261"/>
      <c r="P21" s="32"/>
      <c r="Q21" s="229"/>
      <c r="R21" s="31"/>
      <c r="S21" s="238"/>
      <c r="T21" s="277">
        <v>2622.6</v>
      </c>
      <c r="U21" s="285"/>
      <c r="V21" s="293"/>
      <c r="W21" s="142">
        <v>2889.93</v>
      </c>
      <c r="X21" s="51"/>
      <c r="Y21" s="277"/>
      <c r="Z21" s="97"/>
      <c r="AA21" s="106"/>
      <c r="AB21" s="39"/>
      <c r="AC21" s="97"/>
      <c r="AD21" s="238"/>
      <c r="AE21" s="238"/>
      <c r="AF21" s="238"/>
      <c r="AG21" s="154">
        <f t="shared" si="1"/>
        <v>5512.53</v>
      </c>
      <c r="AI21" s="58"/>
      <c r="AK21" s="62"/>
      <c r="AN21" s="62"/>
    </row>
    <row r="22" spans="2:40" ht="18" customHeight="1" x14ac:dyDescent="0.35">
      <c r="B22" s="8">
        <v>21</v>
      </c>
      <c r="C22" s="8" t="s">
        <v>385</v>
      </c>
      <c r="D22" s="8" t="s">
        <v>454</v>
      </c>
      <c r="E22" s="154">
        <f t="shared" si="0"/>
        <v>5293.51</v>
      </c>
      <c r="F22" s="172"/>
      <c r="G22" s="190"/>
      <c r="H22" s="27"/>
      <c r="I22" s="37"/>
      <c r="J22" s="106"/>
      <c r="K22" s="10"/>
      <c r="L22" s="133"/>
      <c r="M22" s="30"/>
      <c r="N22" s="97"/>
      <c r="O22" s="261"/>
      <c r="P22" s="32">
        <v>3457.69</v>
      </c>
      <c r="Q22" s="229"/>
      <c r="R22" s="31"/>
      <c r="S22" s="238"/>
      <c r="T22" s="277">
        <v>1835.82</v>
      </c>
      <c r="U22" s="285"/>
      <c r="V22" s="293"/>
      <c r="W22" s="142"/>
      <c r="X22" s="51"/>
      <c r="Y22" s="277"/>
      <c r="Z22" s="97"/>
      <c r="AA22" s="106"/>
      <c r="AB22" s="39"/>
      <c r="AC22" s="97"/>
      <c r="AD22" s="238"/>
      <c r="AE22" s="238"/>
      <c r="AF22" s="238"/>
      <c r="AG22" s="154">
        <f t="shared" si="1"/>
        <v>5293.51</v>
      </c>
      <c r="AI22" s="58"/>
      <c r="AK22" s="62"/>
      <c r="AN22" s="62"/>
    </row>
    <row r="23" spans="2:40" ht="18" customHeight="1" x14ac:dyDescent="0.35">
      <c r="B23" s="8">
        <v>22</v>
      </c>
      <c r="C23" s="8" t="s">
        <v>103</v>
      </c>
      <c r="D23" s="100" t="s">
        <v>97</v>
      </c>
      <c r="E23" s="154">
        <f t="shared" si="0"/>
        <v>5123.0099999999993</v>
      </c>
      <c r="F23" s="172"/>
      <c r="G23" s="190"/>
      <c r="H23" s="27"/>
      <c r="I23" s="37"/>
      <c r="J23" s="106"/>
      <c r="K23" s="10">
        <v>1563.93</v>
      </c>
      <c r="L23" s="133">
        <v>2621.4299999999998</v>
      </c>
      <c r="M23" s="30"/>
      <c r="N23" s="97"/>
      <c r="O23" s="261"/>
      <c r="P23" s="32"/>
      <c r="Q23" s="229"/>
      <c r="R23" s="31"/>
      <c r="S23" s="238"/>
      <c r="T23" s="277"/>
      <c r="U23" s="285"/>
      <c r="V23" s="293"/>
      <c r="W23" s="142"/>
      <c r="X23" s="51"/>
      <c r="Y23" s="277"/>
      <c r="Z23" s="97"/>
      <c r="AA23" s="106"/>
      <c r="AB23" s="39"/>
      <c r="AC23" s="97">
        <v>937.65</v>
      </c>
      <c r="AD23" s="238"/>
      <c r="AE23" s="238"/>
      <c r="AF23" s="238"/>
      <c r="AG23" s="154">
        <f t="shared" si="1"/>
        <v>5123.0099999999993</v>
      </c>
      <c r="AI23" s="58"/>
      <c r="AK23" s="62"/>
      <c r="AN23" s="62"/>
    </row>
    <row r="24" spans="2:40" ht="18" customHeight="1" x14ac:dyDescent="0.35">
      <c r="B24" s="8">
        <v>23</v>
      </c>
      <c r="C24" s="8" t="s">
        <v>244</v>
      </c>
      <c r="D24" s="8" t="s">
        <v>144</v>
      </c>
      <c r="E24" s="154">
        <f t="shared" si="0"/>
        <v>4911.5</v>
      </c>
      <c r="F24" s="172"/>
      <c r="G24" s="190"/>
      <c r="H24" s="27"/>
      <c r="I24" s="37"/>
      <c r="J24" s="106">
        <v>2068</v>
      </c>
      <c r="K24" s="10">
        <v>2843.5</v>
      </c>
      <c r="L24" s="133"/>
      <c r="M24" s="30"/>
      <c r="N24" s="97"/>
      <c r="O24" s="261"/>
      <c r="P24" s="32"/>
      <c r="Q24" s="229"/>
      <c r="R24" s="31"/>
      <c r="S24" s="238"/>
      <c r="T24" s="277"/>
      <c r="U24" s="285"/>
      <c r="V24" s="293"/>
      <c r="W24" s="142"/>
      <c r="X24" s="51"/>
      <c r="Y24" s="277"/>
      <c r="Z24" s="97"/>
      <c r="AA24" s="106"/>
      <c r="AB24" s="39"/>
      <c r="AC24" s="97"/>
      <c r="AD24" s="238"/>
      <c r="AE24" s="238"/>
      <c r="AF24" s="238"/>
      <c r="AG24" s="154">
        <f t="shared" si="1"/>
        <v>4911.5</v>
      </c>
      <c r="AI24" s="58"/>
      <c r="AK24" s="62"/>
      <c r="AN24" s="62"/>
    </row>
    <row r="25" spans="2:40" ht="18" customHeight="1" x14ac:dyDescent="0.25">
      <c r="B25" s="8">
        <v>24</v>
      </c>
      <c r="C25" s="8" t="s">
        <v>804</v>
      </c>
      <c r="D25" s="8" t="s">
        <v>199</v>
      </c>
      <c r="E25" s="154">
        <f t="shared" si="0"/>
        <v>4784.6000000000004</v>
      </c>
      <c r="AB25" s="26">
        <v>1034</v>
      </c>
      <c r="AC25" s="98">
        <v>3750.6</v>
      </c>
      <c r="AG25" s="154">
        <f t="shared" si="1"/>
        <v>4784.6000000000004</v>
      </c>
      <c r="AK25" s="62"/>
      <c r="AN25" s="62"/>
    </row>
    <row r="26" spans="2:40" ht="18" customHeight="1" x14ac:dyDescent="0.25">
      <c r="B26" s="8">
        <v>25</v>
      </c>
      <c r="C26" s="8" t="s">
        <v>93</v>
      </c>
      <c r="D26" s="152" t="s">
        <v>99</v>
      </c>
      <c r="E26" s="154">
        <f t="shared" si="0"/>
        <v>4695.3</v>
      </c>
      <c r="F26" s="172">
        <v>2566.1999999999998</v>
      </c>
      <c r="G26" s="190"/>
      <c r="H26" s="27"/>
      <c r="I26" s="37"/>
      <c r="J26" s="106"/>
      <c r="K26" s="10"/>
      <c r="L26" s="133">
        <v>911.8</v>
      </c>
      <c r="M26" s="30"/>
      <c r="N26" s="97"/>
      <c r="O26" s="261"/>
      <c r="P26" s="32"/>
      <c r="Q26" s="229"/>
      <c r="R26" s="31"/>
      <c r="S26" s="238"/>
      <c r="T26" s="277"/>
      <c r="U26" s="285"/>
      <c r="V26" s="293"/>
      <c r="W26" s="142"/>
      <c r="X26" s="51"/>
      <c r="Y26" s="277"/>
      <c r="Z26" s="97"/>
      <c r="AA26" s="106">
        <v>1217.3</v>
      </c>
      <c r="AB26" s="39"/>
      <c r="AC26" s="97"/>
      <c r="AD26" s="238"/>
      <c r="AE26" s="238"/>
      <c r="AF26" s="238"/>
      <c r="AG26" s="154">
        <f t="shared" si="1"/>
        <v>4695.3</v>
      </c>
      <c r="AK26" s="62"/>
    </row>
    <row r="27" spans="2:40" ht="18" customHeight="1" x14ac:dyDescent="0.25">
      <c r="B27" s="8">
        <v>26</v>
      </c>
      <c r="C27" s="8" t="s">
        <v>149</v>
      </c>
      <c r="D27" s="100" t="s">
        <v>150</v>
      </c>
      <c r="E27" s="154">
        <f t="shared" si="0"/>
        <v>4654.9500000000007</v>
      </c>
      <c r="F27" s="172"/>
      <c r="G27" s="190">
        <v>1226.7</v>
      </c>
      <c r="H27" s="27">
        <v>1294.8499999999999</v>
      </c>
      <c r="I27" s="37">
        <v>1043.4000000000001</v>
      </c>
      <c r="J27" s="106"/>
      <c r="K27" s="10"/>
      <c r="L27" s="133"/>
      <c r="M27" s="30"/>
      <c r="N27" s="97">
        <v>1090</v>
      </c>
      <c r="O27" s="261"/>
      <c r="P27" s="32"/>
      <c r="Q27" s="229"/>
      <c r="R27" s="31"/>
      <c r="S27" s="238"/>
      <c r="T27" s="277"/>
      <c r="U27" s="285"/>
      <c r="V27" s="293"/>
      <c r="W27" s="142"/>
      <c r="X27" s="51"/>
      <c r="Y27" s="277"/>
      <c r="Z27" s="97"/>
      <c r="AA27" s="106"/>
      <c r="AB27" s="39"/>
      <c r="AC27" s="97"/>
      <c r="AD27" s="238"/>
      <c r="AE27" s="238"/>
      <c r="AF27" s="238"/>
      <c r="AG27" s="154">
        <f t="shared" si="1"/>
        <v>4654.9500000000007</v>
      </c>
    </row>
    <row r="28" spans="2:40" ht="18" customHeight="1" x14ac:dyDescent="0.25">
      <c r="B28" s="8">
        <v>27</v>
      </c>
      <c r="C28" s="8" t="s">
        <v>104</v>
      </c>
      <c r="D28" s="8" t="s">
        <v>396</v>
      </c>
      <c r="E28" s="154">
        <f t="shared" si="0"/>
        <v>4597.54</v>
      </c>
      <c r="F28" s="172"/>
      <c r="G28" s="190"/>
      <c r="H28" s="27"/>
      <c r="I28" s="37"/>
      <c r="J28" s="106"/>
      <c r="K28" s="10"/>
      <c r="L28" s="133"/>
      <c r="M28" s="30"/>
      <c r="N28" s="97"/>
      <c r="O28" s="261">
        <v>2632</v>
      </c>
      <c r="P28" s="32"/>
      <c r="Q28" s="229"/>
      <c r="R28" s="31"/>
      <c r="S28" s="238"/>
      <c r="T28" s="277"/>
      <c r="U28" s="285"/>
      <c r="V28" s="293"/>
      <c r="W28" s="142"/>
      <c r="X28" s="51"/>
      <c r="Y28" s="277">
        <v>1965.54</v>
      </c>
      <c r="Z28" s="97"/>
      <c r="AA28" s="106"/>
      <c r="AB28" s="39"/>
      <c r="AC28" s="97"/>
      <c r="AD28" s="238"/>
      <c r="AE28" s="238"/>
      <c r="AF28" s="238"/>
      <c r="AG28" s="154">
        <f t="shared" si="1"/>
        <v>4597.54</v>
      </c>
    </row>
    <row r="29" spans="2:40" ht="18" customHeight="1" x14ac:dyDescent="0.25">
      <c r="B29" s="8">
        <v>28</v>
      </c>
      <c r="C29" s="8" t="s">
        <v>73</v>
      </c>
      <c r="D29" s="8" t="s">
        <v>55</v>
      </c>
      <c r="E29" s="154">
        <f t="shared" si="0"/>
        <v>4572.63</v>
      </c>
      <c r="Z29" s="98">
        <v>4572.63</v>
      </c>
      <c r="AG29" s="154">
        <f t="shared" si="1"/>
        <v>4572.63</v>
      </c>
    </row>
    <row r="30" spans="2:40" ht="18" customHeight="1" x14ac:dyDescent="0.25">
      <c r="B30" s="8">
        <v>29</v>
      </c>
      <c r="C30" s="8" t="s">
        <v>670</v>
      </c>
      <c r="D30" s="8" t="s">
        <v>586</v>
      </c>
      <c r="E30" s="154">
        <f t="shared" si="0"/>
        <v>4511.5300000000007</v>
      </c>
      <c r="F30" s="172"/>
      <c r="G30" s="190"/>
      <c r="H30" s="27"/>
      <c r="I30" s="37"/>
      <c r="J30" s="106"/>
      <c r="K30" s="10"/>
      <c r="L30" s="133"/>
      <c r="M30" s="30"/>
      <c r="N30" s="97"/>
      <c r="O30" s="261"/>
      <c r="P30" s="32"/>
      <c r="Q30" s="229"/>
      <c r="R30" s="31"/>
      <c r="S30" s="238"/>
      <c r="T30" s="277"/>
      <c r="U30" s="285"/>
      <c r="V30" s="293">
        <v>2772.53</v>
      </c>
      <c r="W30" s="142"/>
      <c r="X30" s="51"/>
      <c r="Y30" s="277"/>
      <c r="Z30" s="97"/>
      <c r="AA30" s="106">
        <v>1739</v>
      </c>
      <c r="AB30" s="39"/>
      <c r="AC30" s="97"/>
      <c r="AD30" s="238"/>
      <c r="AE30" s="238"/>
      <c r="AF30" s="238"/>
      <c r="AG30" s="154">
        <f t="shared" si="1"/>
        <v>4511.5300000000007</v>
      </c>
    </row>
    <row r="31" spans="2:40" ht="18" customHeight="1" x14ac:dyDescent="0.25">
      <c r="B31" s="8">
        <v>30</v>
      </c>
      <c r="C31" s="8" t="s">
        <v>720</v>
      </c>
      <c r="D31" s="8" t="s">
        <v>721</v>
      </c>
      <c r="E31" s="154">
        <f t="shared" si="0"/>
        <v>4346.5600000000004</v>
      </c>
      <c r="F31" s="172"/>
      <c r="G31" s="190"/>
      <c r="H31" s="27"/>
      <c r="I31" s="37"/>
      <c r="J31" s="106"/>
      <c r="K31" s="10"/>
      <c r="L31" s="133"/>
      <c r="M31" s="30"/>
      <c r="N31" s="97"/>
      <c r="O31" s="261"/>
      <c r="P31" s="32"/>
      <c r="Q31" s="229"/>
      <c r="R31" s="31"/>
      <c r="S31" s="238"/>
      <c r="T31" s="277"/>
      <c r="U31" s="285"/>
      <c r="V31" s="293"/>
      <c r="W31" s="142"/>
      <c r="X31" s="51">
        <v>4346.5600000000004</v>
      </c>
      <c r="Y31" s="277"/>
      <c r="Z31" s="97"/>
      <c r="AA31" s="106"/>
      <c r="AB31" s="39"/>
      <c r="AC31" s="97"/>
      <c r="AD31" s="238"/>
      <c r="AE31" s="238"/>
      <c r="AF31" s="238"/>
      <c r="AG31" s="154">
        <f t="shared" si="1"/>
        <v>4346.5600000000004</v>
      </c>
    </row>
    <row r="32" spans="2:40" ht="18" customHeight="1" x14ac:dyDescent="0.25">
      <c r="B32" s="8">
        <v>31</v>
      </c>
      <c r="C32" s="8" t="s">
        <v>338</v>
      </c>
      <c r="D32" s="8" t="s">
        <v>339</v>
      </c>
      <c r="E32" s="154">
        <f t="shared" si="0"/>
        <v>3935.19</v>
      </c>
      <c r="F32" s="172"/>
      <c r="G32" s="190"/>
      <c r="H32" s="27"/>
      <c r="I32" s="37"/>
      <c r="J32" s="106"/>
      <c r="K32" s="10"/>
      <c r="L32" s="133">
        <v>1766.61</v>
      </c>
      <c r="M32" s="30"/>
      <c r="N32" s="97"/>
      <c r="O32" s="261"/>
      <c r="P32" s="32"/>
      <c r="Q32" s="229"/>
      <c r="R32" s="31"/>
      <c r="S32" s="238"/>
      <c r="T32" s="277"/>
      <c r="U32" s="285"/>
      <c r="V32" s="293"/>
      <c r="W32" s="142"/>
      <c r="X32" s="51"/>
      <c r="Y32" s="277">
        <v>578.1</v>
      </c>
      <c r="Z32" s="97">
        <v>1590.48</v>
      </c>
      <c r="AA32" s="106"/>
      <c r="AB32" s="39"/>
      <c r="AC32" s="97"/>
      <c r="AD32" s="238"/>
      <c r="AE32" s="238"/>
      <c r="AF32" s="238"/>
      <c r="AG32" s="154">
        <f t="shared" si="1"/>
        <v>3935.19</v>
      </c>
    </row>
    <row r="33" spans="2:33" s="425" customFormat="1" ht="18" customHeight="1" thickBot="1" x14ac:dyDescent="0.3">
      <c r="B33" s="385">
        <v>32</v>
      </c>
      <c r="C33" s="385" t="s">
        <v>455</v>
      </c>
      <c r="D33" s="385" t="s">
        <v>456</v>
      </c>
      <c r="E33" s="386">
        <f t="shared" si="0"/>
        <v>3819.08</v>
      </c>
      <c r="F33" s="437"/>
      <c r="G33" s="438"/>
      <c r="H33" s="439"/>
      <c r="I33" s="440"/>
      <c r="J33" s="441"/>
      <c r="K33" s="442"/>
      <c r="L33" s="443"/>
      <c r="M33" s="444"/>
      <c r="N33" s="445"/>
      <c r="O33" s="446"/>
      <c r="P33" s="447">
        <v>3366.7</v>
      </c>
      <c r="Q33" s="448">
        <v>452.38</v>
      </c>
      <c r="R33" s="449"/>
      <c r="S33" s="450"/>
      <c r="T33" s="451"/>
      <c r="U33" s="452"/>
      <c r="V33" s="453"/>
      <c r="W33" s="454"/>
      <c r="X33" s="455"/>
      <c r="Y33" s="451"/>
      <c r="Z33" s="445"/>
      <c r="AA33" s="441"/>
      <c r="AB33" s="456"/>
      <c r="AC33" s="445"/>
      <c r="AD33" s="450"/>
      <c r="AE33" s="450"/>
      <c r="AF33" s="450"/>
      <c r="AG33" s="386">
        <f t="shared" si="1"/>
        <v>3819.08</v>
      </c>
    </row>
    <row r="34" spans="2:33" ht="18" customHeight="1" x14ac:dyDescent="0.25">
      <c r="B34" s="23">
        <v>33</v>
      </c>
      <c r="C34" s="23" t="s">
        <v>96</v>
      </c>
      <c r="D34" s="23" t="s">
        <v>102</v>
      </c>
      <c r="E34" s="157">
        <f t="shared" ref="E34:E65" si="2">AG34</f>
        <v>3808.18</v>
      </c>
      <c r="F34" s="173">
        <v>916.5</v>
      </c>
      <c r="G34" s="191"/>
      <c r="H34" s="56"/>
      <c r="I34" s="319"/>
      <c r="J34" s="320"/>
      <c r="K34" s="14"/>
      <c r="L34" s="135"/>
      <c r="M34" s="349">
        <v>2891.68</v>
      </c>
      <c r="N34" s="337"/>
      <c r="O34" s="338"/>
      <c r="P34" s="339"/>
      <c r="Q34" s="340"/>
      <c r="R34" s="341"/>
      <c r="S34" s="416"/>
      <c r="T34" s="431"/>
      <c r="U34" s="432"/>
      <c r="V34" s="423"/>
      <c r="W34" s="417"/>
      <c r="X34" s="322"/>
      <c r="Y34" s="431"/>
      <c r="Z34" s="337"/>
      <c r="AA34" s="320"/>
      <c r="AB34" s="321"/>
      <c r="AC34" s="337"/>
      <c r="AD34" s="416"/>
      <c r="AE34" s="416"/>
      <c r="AF34" s="416"/>
      <c r="AG34" s="157">
        <f t="shared" ref="AG34:AG65" si="3">SUM(F34:AF34)</f>
        <v>3808.18</v>
      </c>
    </row>
    <row r="35" spans="2:33" ht="18" customHeight="1" x14ac:dyDescent="0.25">
      <c r="B35" s="8">
        <v>34</v>
      </c>
      <c r="C35" s="8" t="s">
        <v>92</v>
      </c>
      <c r="D35" s="8" t="s">
        <v>98</v>
      </c>
      <c r="E35" s="154">
        <f t="shared" si="2"/>
        <v>3666</v>
      </c>
      <c r="F35" s="184">
        <v>3666</v>
      </c>
      <c r="G35" s="190"/>
      <c r="H35" s="27"/>
      <c r="I35" s="37"/>
      <c r="J35" s="106"/>
      <c r="K35" s="10"/>
      <c r="L35" s="133"/>
      <c r="M35" s="30"/>
      <c r="N35" s="97"/>
      <c r="O35" s="261"/>
      <c r="P35" s="32"/>
      <c r="Q35" s="229"/>
      <c r="R35" s="31"/>
      <c r="S35" s="238"/>
      <c r="T35" s="277"/>
      <c r="U35" s="285"/>
      <c r="V35" s="293"/>
      <c r="W35" s="142"/>
      <c r="X35" s="51"/>
      <c r="Y35" s="277"/>
      <c r="Z35" s="97"/>
      <c r="AA35" s="106"/>
      <c r="AB35" s="39"/>
      <c r="AC35" s="97"/>
      <c r="AD35" s="238"/>
      <c r="AE35" s="238"/>
      <c r="AF35" s="238"/>
      <c r="AG35" s="154">
        <f t="shared" si="3"/>
        <v>3666</v>
      </c>
    </row>
    <row r="36" spans="2:33" ht="18" customHeight="1" x14ac:dyDescent="0.25">
      <c r="B36" s="8">
        <v>35</v>
      </c>
      <c r="C36" s="8" t="s">
        <v>627</v>
      </c>
      <c r="D36" s="8" t="s">
        <v>655</v>
      </c>
      <c r="E36" s="154">
        <f t="shared" si="2"/>
        <v>3622.76</v>
      </c>
      <c r="AA36" s="107">
        <v>434.75</v>
      </c>
      <c r="AC36" s="98">
        <v>3188.01</v>
      </c>
      <c r="AG36" s="154">
        <f t="shared" si="3"/>
        <v>3622.76</v>
      </c>
    </row>
    <row r="37" spans="2:33" ht="18" customHeight="1" x14ac:dyDescent="0.25">
      <c r="B37" s="8">
        <v>36</v>
      </c>
      <c r="C37" s="8" t="s">
        <v>496</v>
      </c>
      <c r="D37" s="8" t="s">
        <v>497</v>
      </c>
      <c r="E37" s="154">
        <f t="shared" si="2"/>
        <v>3537.93</v>
      </c>
      <c r="F37" s="172"/>
      <c r="G37" s="190"/>
      <c r="H37" s="27"/>
      <c r="I37" s="37"/>
      <c r="J37" s="106"/>
      <c r="K37" s="10"/>
      <c r="L37" s="133"/>
      <c r="M37" s="30"/>
      <c r="N37" s="97"/>
      <c r="O37" s="261"/>
      <c r="P37" s="32"/>
      <c r="Q37" s="229">
        <v>1538.08</v>
      </c>
      <c r="R37" s="31"/>
      <c r="S37" s="238"/>
      <c r="T37" s="277"/>
      <c r="U37" s="285"/>
      <c r="V37" s="293"/>
      <c r="W37" s="142"/>
      <c r="X37" s="51"/>
      <c r="Y37" s="277"/>
      <c r="Z37" s="97"/>
      <c r="AA37" s="106">
        <v>1999.85</v>
      </c>
      <c r="AB37" s="39"/>
      <c r="AC37" s="97"/>
      <c r="AD37" s="238"/>
      <c r="AE37" s="238"/>
      <c r="AF37" s="238"/>
      <c r="AG37" s="154">
        <f t="shared" si="3"/>
        <v>3537.93</v>
      </c>
    </row>
    <row r="38" spans="2:33" ht="18" customHeight="1" x14ac:dyDescent="0.25">
      <c r="B38" s="8">
        <v>37</v>
      </c>
      <c r="C38" s="8" t="s">
        <v>626</v>
      </c>
      <c r="D38" s="8" t="s">
        <v>584</v>
      </c>
      <c r="E38" s="154">
        <f t="shared" si="2"/>
        <v>3534.78</v>
      </c>
      <c r="F38" s="172"/>
      <c r="G38" s="190"/>
      <c r="H38" s="27"/>
      <c r="I38" s="37"/>
      <c r="J38" s="106"/>
      <c r="K38" s="10"/>
      <c r="L38" s="133"/>
      <c r="M38" s="30"/>
      <c r="N38" s="97"/>
      <c r="O38" s="261"/>
      <c r="P38" s="32"/>
      <c r="Q38" s="229"/>
      <c r="R38" s="31"/>
      <c r="S38" s="238"/>
      <c r="T38" s="277">
        <v>262.26</v>
      </c>
      <c r="U38" s="285">
        <v>329.94</v>
      </c>
      <c r="V38" s="293"/>
      <c r="W38" s="142"/>
      <c r="X38" s="51">
        <v>2246.98</v>
      </c>
      <c r="Y38" s="277"/>
      <c r="Z38" s="97"/>
      <c r="AA38" s="106">
        <v>695.6</v>
      </c>
      <c r="AB38" s="39"/>
      <c r="AC38" s="97"/>
      <c r="AD38" s="238"/>
      <c r="AE38" s="238"/>
      <c r="AF38" s="238"/>
      <c r="AG38" s="154">
        <f t="shared" si="3"/>
        <v>3534.78</v>
      </c>
    </row>
    <row r="39" spans="2:33" ht="18" customHeight="1" x14ac:dyDescent="0.25">
      <c r="B39" s="8">
        <v>38</v>
      </c>
      <c r="C39" s="8" t="s">
        <v>554</v>
      </c>
      <c r="D39" s="8" t="s">
        <v>98</v>
      </c>
      <c r="E39" s="154">
        <f t="shared" si="2"/>
        <v>3434.52</v>
      </c>
      <c r="F39" s="172"/>
      <c r="G39" s="190"/>
      <c r="H39" s="27"/>
      <c r="I39" s="37"/>
      <c r="J39" s="106"/>
      <c r="K39" s="10"/>
      <c r="L39" s="133"/>
      <c r="M39" s="30"/>
      <c r="N39" s="97"/>
      <c r="O39" s="261"/>
      <c r="P39" s="32"/>
      <c r="Q39" s="229"/>
      <c r="R39" s="31">
        <v>3434.52</v>
      </c>
      <c r="S39" s="238"/>
      <c r="T39" s="277"/>
      <c r="U39" s="285"/>
      <c r="V39" s="293"/>
      <c r="W39" s="142"/>
      <c r="X39" s="51"/>
      <c r="Y39" s="277"/>
      <c r="Z39" s="97"/>
      <c r="AA39" s="106"/>
      <c r="AB39" s="39"/>
      <c r="AC39" s="97"/>
      <c r="AD39" s="238"/>
      <c r="AE39" s="238"/>
      <c r="AF39" s="238"/>
      <c r="AG39" s="154">
        <f t="shared" si="3"/>
        <v>3434.52</v>
      </c>
    </row>
    <row r="40" spans="2:33" ht="18" customHeight="1" x14ac:dyDescent="0.25">
      <c r="B40" s="8">
        <v>39</v>
      </c>
      <c r="C40" s="8" t="s">
        <v>246</v>
      </c>
      <c r="D40" s="8" t="s">
        <v>247</v>
      </c>
      <c r="E40" s="154">
        <f t="shared" si="2"/>
        <v>3374.6000000000004</v>
      </c>
      <c r="F40" s="172"/>
      <c r="G40" s="190"/>
      <c r="H40" s="27"/>
      <c r="I40" s="37"/>
      <c r="J40" s="106">
        <v>1137.4000000000001</v>
      </c>
      <c r="K40" s="10"/>
      <c r="L40" s="133"/>
      <c r="M40" s="30"/>
      <c r="N40" s="97"/>
      <c r="O40" s="261"/>
      <c r="P40" s="32"/>
      <c r="Q40" s="229"/>
      <c r="R40" s="31">
        <v>1485.2</v>
      </c>
      <c r="S40" s="238"/>
      <c r="T40" s="277"/>
      <c r="U40" s="285"/>
      <c r="V40" s="293"/>
      <c r="W40" s="142"/>
      <c r="X40" s="51"/>
      <c r="Y40" s="277"/>
      <c r="Z40" s="97"/>
      <c r="AA40" s="106"/>
      <c r="AB40" s="39">
        <v>752</v>
      </c>
      <c r="AC40" s="97"/>
      <c r="AD40" s="238"/>
      <c r="AE40" s="238"/>
      <c r="AF40" s="238"/>
      <c r="AG40" s="154">
        <f t="shared" si="3"/>
        <v>3374.6000000000004</v>
      </c>
    </row>
    <row r="41" spans="2:33" ht="18" customHeight="1" x14ac:dyDescent="0.25">
      <c r="B41" s="8">
        <v>40</v>
      </c>
      <c r="C41" s="8" t="s">
        <v>587</v>
      </c>
      <c r="D41" s="8" t="s">
        <v>588</v>
      </c>
      <c r="E41" s="154">
        <f t="shared" si="2"/>
        <v>3229.08</v>
      </c>
      <c r="S41" s="240">
        <v>2820</v>
      </c>
      <c r="X41" s="12">
        <v>409.08</v>
      </c>
      <c r="AG41" s="154">
        <f t="shared" si="3"/>
        <v>3229.08</v>
      </c>
    </row>
    <row r="42" spans="2:33" ht="18" customHeight="1" x14ac:dyDescent="0.25">
      <c r="B42" s="8">
        <v>41</v>
      </c>
      <c r="C42" s="8" t="s">
        <v>250</v>
      </c>
      <c r="D42" s="8" t="s">
        <v>98</v>
      </c>
      <c r="E42" s="154">
        <f t="shared" si="2"/>
        <v>2933.98</v>
      </c>
      <c r="F42" s="172"/>
      <c r="G42" s="190"/>
      <c r="H42" s="27"/>
      <c r="I42" s="37"/>
      <c r="J42" s="106">
        <v>517</v>
      </c>
      <c r="K42" s="10">
        <v>2416.98</v>
      </c>
      <c r="L42" s="133"/>
      <c r="M42" s="30"/>
      <c r="N42" s="97"/>
      <c r="O42" s="261"/>
      <c r="P42" s="32"/>
      <c r="Q42" s="229"/>
      <c r="R42" s="31"/>
      <c r="S42" s="238"/>
      <c r="T42" s="277"/>
      <c r="U42" s="285"/>
      <c r="V42" s="293"/>
      <c r="W42" s="142"/>
      <c r="X42" s="51"/>
      <c r="Y42" s="277"/>
      <c r="Z42" s="97"/>
      <c r="AA42" s="106"/>
      <c r="AB42" s="39"/>
      <c r="AC42" s="97"/>
      <c r="AD42" s="238"/>
      <c r="AE42" s="238"/>
      <c r="AF42" s="238"/>
      <c r="AG42" s="154">
        <f t="shared" si="3"/>
        <v>2933.98</v>
      </c>
    </row>
    <row r="43" spans="2:33" ht="18" customHeight="1" x14ac:dyDescent="0.25">
      <c r="B43" s="8">
        <v>42</v>
      </c>
      <c r="C43" s="8" t="s">
        <v>192</v>
      </c>
      <c r="D43" s="8" t="s">
        <v>193</v>
      </c>
      <c r="E43" s="154">
        <f t="shared" si="2"/>
        <v>2853.13</v>
      </c>
      <c r="F43" s="172"/>
      <c r="G43" s="190"/>
      <c r="H43" s="27"/>
      <c r="I43" s="37">
        <v>1260.78</v>
      </c>
      <c r="J43" s="106"/>
      <c r="K43" s="10"/>
      <c r="L43" s="133"/>
      <c r="M43" s="30"/>
      <c r="N43" s="97"/>
      <c r="O43" s="261"/>
      <c r="P43" s="32">
        <v>1592.35</v>
      </c>
      <c r="Q43" s="229"/>
      <c r="R43" s="31"/>
      <c r="S43" s="238"/>
      <c r="T43" s="277"/>
      <c r="U43" s="285"/>
      <c r="V43" s="293"/>
      <c r="W43" s="142"/>
      <c r="X43" s="51"/>
      <c r="Y43" s="277"/>
      <c r="Z43" s="97"/>
      <c r="AA43" s="106"/>
      <c r="AB43" s="39"/>
      <c r="AC43" s="97"/>
      <c r="AD43" s="238"/>
      <c r="AE43" s="238"/>
      <c r="AF43" s="238"/>
      <c r="AG43" s="154">
        <f t="shared" si="3"/>
        <v>2853.13</v>
      </c>
    </row>
    <row r="44" spans="2:33" ht="18" customHeight="1" x14ac:dyDescent="0.25">
      <c r="B44" s="8">
        <v>43</v>
      </c>
      <c r="C44" s="8" t="s">
        <v>595</v>
      </c>
      <c r="D44" s="91" t="s">
        <v>596</v>
      </c>
      <c r="E44" s="154">
        <f t="shared" si="2"/>
        <v>2710.2</v>
      </c>
      <c r="F44" s="172"/>
      <c r="G44" s="190"/>
      <c r="H44" s="27"/>
      <c r="I44" s="37"/>
      <c r="J44" s="106"/>
      <c r="K44" s="10"/>
      <c r="L44" s="133"/>
      <c r="M44" s="30"/>
      <c r="N44" s="97"/>
      <c r="O44" s="261"/>
      <c r="P44" s="32"/>
      <c r="Q44" s="229"/>
      <c r="R44" s="31"/>
      <c r="S44" s="238"/>
      <c r="T44" s="277"/>
      <c r="U44" s="285"/>
      <c r="V44" s="293"/>
      <c r="W44" s="142"/>
      <c r="X44" s="51">
        <v>2710.2</v>
      </c>
      <c r="Y44" s="277"/>
      <c r="Z44" s="97"/>
      <c r="AA44" s="106"/>
      <c r="AB44" s="39"/>
      <c r="AC44" s="97"/>
      <c r="AD44" s="238"/>
      <c r="AE44" s="238"/>
      <c r="AF44" s="238"/>
      <c r="AG44" s="154">
        <f t="shared" si="3"/>
        <v>2710.2</v>
      </c>
    </row>
    <row r="45" spans="2:33" ht="18" customHeight="1" x14ac:dyDescent="0.25">
      <c r="B45" s="8">
        <v>44</v>
      </c>
      <c r="C45" s="8" t="s">
        <v>615</v>
      </c>
      <c r="D45" s="8" t="s">
        <v>616</v>
      </c>
      <c r="E45" s="154">
        <f t="shared" si="2"/>
        <v>2625.42</v>
      </c>
      <c r="AC45" s="98">
        <v>2625.42</v>
      </c>
      <c r="AG45" s="154">
        <f t="shared" si="3"/>
        <v>2625.42</v>
      </c>
    </row>
    <row r="46" spans="2:33" ht="18" customHeight="1" x14ac:dyDescent="0.25">
      <c r="B46" s="8">
        <v>45</v>
      </c>
      <c r="C46" s="8" t="s">
        <v>555</v>
      </c>
      <c r="D46" s="8" t="s">
        <v>556</v>
      </c>
      <c r="E46" s="154">
        <f t="shared" si="2"/>
        <v>2599.1</v>
      </c>
      <c r="F46" s="172"/>
      <c r="G46" s="190"/>
      <c r="H46" s="27"/>
      <c r="I46" s="37"/>
      <c r="J46" s="106"/>
      <c r="K46" s="10"/>
      <c r="L46" s="133"/>
      <c r="M46" s="30"/>
      <c r="N46" s="97"/>
      <c r="O46" s="261"/>
      <c r="P46" s="32"/>
      <c r="Q46" s="229"/>
      <c r="R46" s="31">
        <v>2599.1</v>
      </c>
      <c r="S46" s="238"/>
      <c r="T46" s="277"/>
      <c r="U46" s="285"/>
      <c r="V46" s="293"/>
      <c r="W46" s="142"/>
      <c r="X46" s="51"/>
      <c r="Y46" s="277"/>
      <c r="Z46" s="97"/>
      <c r="AA46" s="106"/>
      <c r="AB46" s="39"/>
      <c r="AC46" s="97"/>
      <c r="AD46" s="238"/>
      <c r="AE46" s="238"/>
      <c r="AF46" s="238"/>
      <c r="AG46" s="154">
        <f t="shared" si="3"/>
        <v>2599.1</v>
      </c>
    </row>
    <row r="47" spans="2:33" ht="18" customHeight="1" x14ac:dyDescent="0.25">
      <c r="B47" s="8">
        <v>46</v>
      </c>
      <c r="C47" s="8" t="s">
        <v>243</v>
      </c>
      <c r="D47" s="8" t="s">
        <v>227</v>
      </c>
      <c r="E47" s="154">
        <f t="shared" si="2"/>
        <v>2378.1999999999998</v>
      </c>
      <c r="F47" s="172"/>
      <c r="G47" s="190"/>
      <c r="H47" s="27"/>
      <c r="I47" s="37"/>
      <c r="J47" s="106">
        <v>2378.1999999999998</v>
      </c>
      <c r="K47" s="10"/>
      <c r="L47" s="133"/>
      <c r="M47" s="30"/>
      <c r="N47" s="97"/>
      <c r="O47" s="261"/>
      <c r="P47" s="32"/>
      <c r="Q47" s="229"/>
      <c r="R47" s="31"/>
      <c r="S47" s="238"/>
      <c r="T47" s="277"/>
      <c r="U47" s="285"/>
      <c r="V47" s="293"/>
      <c r="W47" s="142"/>
      <c r="X47" s="51"/>
      <c r="Y47" s="277"/>
      <c r="Z47" s="97"/>
      <c r="AA47" s="106"/>
      <c r="AB47" s="39"/>
      <c r="AC47" s="97"/>
      <c r="AD47" s="238"/>
      <c r="AE47" s="238"/>
      <c r="AF47" s="238"/>
      <c r="AG47" s="154">
        <f t="shared" si="3"/>
        <v>2378.1999999999998</v>
      </c>
    </row>
    <row r="48" spans="2:33" ht="18" customHeight="1" x14ac:dyDescent="0.25">
      <c r="B48" s="8">
        <v>47</v>
      </c>
      <c r="C48" s="8" t="s">
        <v>261</v>
      </c>
      <c r="D48" s="8" t="s">
        <v>262</v>
      </c>
      <c r="E48" s="154">
        <f t="shared" si="2"/>
        <v>2283.2600000000002</v>
      </c>
      <c r="V48" s="294">
        <v>2283.2600000000002</v>
      </c>
      <c r="AG48" s="154">
        <f t="shared" si="3"/>
        <v>2283.2600000000002</v>
      </c>
    </row>
    <row r="49" spans="2:33" ht="18" customHeight="1" x14ac:dyDescent="0.25">
      <c r="B49" s="8">
        <v>48</v>
      </c>
      <c r="C49" s="8" t="s">
        <v>335</v>
      </c>
      <c r="D49" s="8" t="s">
        <v>336</v>
      </c>
      <c r="E49" s="154">
        <f t="shared" si="2"/>
        <v>2279.5</v>
      </c>
      <c r="F49" s="172"/>
      <c r="G49" s="190"/>
      <c r="H49" s="27"/>
      <c r="I49" s="37"/>
      <c r="J49" s="106"/>
      <c r="K49" s="10"/>
      <c r="L49" s="133">
        <v>2279.5</v>
      </c>
      <c r="M49" s="30"/>
      <c r="N49" s="97"/>
      <c r="O49" s="261"/>
      <c r="P49" s="32"/>
      <c r="Q49" s="229"/>
      <c r="R49" s="31"/>
      <c r="S49" s="238"/>
      <c r="T49" s="277"/>
      <c r="U49" s="285"/>
      <c r="V49" s="293"/>
      <c r="W49" s="142"/>
      <c r="X49" s="51"/>
      <c r="Y49" s="277"/>
      <c r="Z49" s="97"/>
      <c r="AA49" s="106"/>
      <c r="AB49" s="39"/>
      <c r="AC49" s="97"/>
      <c r="AD49" s="238"/>
      <c r="AE49" s="238"/>
      <c r="AF49" s="238"/>
      <c r="AG49" s="154">
        <f t="shared" si="3"/>
        <v>2279.5</v>
      </c>
    </row>
    <row r="50" spans="2:33" ht="18" customHeight="1" x14ac:dyDescent="0.25">
      <c r="B50" s="8">
        <v>49</v>
      </c>
      <c r="C50" s="8" t="s">
        <v>141</v>
      </c>
      <c r="D50" s="8" t="s">
        <v>132</v>
      </c>
      <c r="E50" s="154">
        <f t="shared" si="2"/>
        <v>2274.8000000000002</v>
      </c>
      <c r="F50" s="172"/>
      <c r="G50" s="190"/>
      <c r="H50" s="27"/>
      <c r="I50" s="37"/>
      <c r="J50" s="106"/>
      <c r="K50" s="10"/>
      <c r="L50" s="133"/>
      <c r="M50" s="30"/>
      <c r="N50" s="97"/>
      <c r="O50" s="261"/>
      <c r="P50" s="32">
        <v>2274.8000000000002</v>
      </c>
      <c r="Q50" s="229"/>
      <c r="R50" s="31"/>
      <c r="S50" s="238"/>
      <c r="T50" s="277"/>
      <c r="U50" s="285"/>
      <c r="V50" s="293"/>
      <c r="W50" s="142"/>
      <c r="X50" s="51"/>
      <c r="Y50" s="277"/>
      <c r="Z50" s="97"/>
      <c r="AA50" s="106"/>
      <c r="AB50" s="39"/>
      <c r="AC50" s="97"/>
      <c r="AD50" s="238"/>
      <c r="AE50" s="238"/>
      <c r="AF50" s="238"/>
      <c r="AG50" s="154">
        <f t="shared" si="3"/>
        <v>2274.8000000000002</v>
      </c>
    </row>
    <row r="51" spans="2:33" ht="18" customHeight="1" x14ac:dyDescent="0.25">
      <c r="B51" s="8">
        <v>50</v>
      </c>
      <c r="C51" s="8" t="s">
        <v>70</v>
      </c>
      <c r="D51" s="8" t="s">
        <v>77</v>
      </c>
      <c r="E51" s="154">
        <f t="shared" si="2"/>
        <v>2172.58</v>
      </c>
      <c r="F51" s="172"/>
      <c r="G51" s="190"/>
      <c r="H51" s="27"/>
      <c r="I51" s="37"/>
      <c r="J51" s="106">
        <v>1602.7</v>
      </c>
      <c r="K51" s="10"/>
      <c r="L51" s="133">
        <v>569.88</v>
      </c>
      <c r="M51" s="30"/>
      <c r="N51" s="97"/>
      <c r="O51" s="261"/>
      <c r="P51" s="32"/>
      <c r="Q51" s="229"/>
      <c r="R51" s="31"/>
      <c r="S51" s="238"/>
      <c r="T51" s="277"/>
      <c r="U51" s="285"/>
      <c r="V51" s="293"/>
      <c r="W51" s="142"/>
      <c r="X51" s="51"/>
      <c r="Y51" s="277"/>
      <c r="Z51" s="97"/>
      <c r="AA51" s="106"/>
      <c r="AB51" s="39"/>
      <c r="AC51" s="97"/>
      <c r="AD51" s="238"/>
      <c r="AE51" s="238"/>
      <c r="AF51" s="238"/>
      <c r="AG51" s="154">
        <f t="shared" si="3"/>
        <v>2172.58</v>
      </c>
    </row>
    <row r="52" spans="2:33" ht="18" customHeight="1" x14ac:dyDescent="0.25">
      <c r="B52" s="8">
        <v>51</v>
      </c>
      <c r="C52" s="8" t="s">
        <v>368</v>
      </c>
      <c r="D52" s="8" t="s">
        <v>144</v>
      </c>
      <c r="E52" s="154">
        <f t="shared" si="2"/>
        <v>2137.33</v>
      </c>
      <c r="F52" s="172"/>
      <c r="G52" s="190"/>
      <c r="H52" s="27"/>
      <c r="I52" s="37"/>
      <c r="J52" s="106"/>
      <c r="K52" s="10"/>
      <c r="L52" s="133"/>
      <c r="M52" s="30">
        <v>2137.33</v>
      </c>
      <c r="N52" s="97"/>
      <c r="O52" s="261"/>
      <c r="P52" s="32"/>
      <c r="Q52" s="229"/>
      <c r="R52" s="31"/>
      <c r="S52" s="238"/>
      <c r="T52" s="277"/>
      <c r="U52" s="285"/>
      <c r="V52" s="293"/>
      <c r="W52" s="142"/>
      <c r="X52" s="51"/>
      <c r="Y52" s="277"/>
      <c r="Z52" s="97"/>
      <c r="AA52" s="106"/>
      <c r="AB52" s="39"/>
      <c r="AC52" s="97"/>
      <c r="AD52" s="238"/>
      <c r="AE52" s="238"/>
      <c r="AF52" s="238"/>
      <c r="AG52" s="154">
        <f t="shared" si="3"/>
        <v>2137.33</v>
      </c>
    </row>
    <row r="53" spans="2:33" ht="18" customHeight="1" x14ac:dyDescent="0.25">
      <c r="B53" s="8">
        <v>52</v>
      </c>
      <c r="C53" s="8" t="s">
        <v>364</v>
      </c>
      <c r="D53" s="8" t="s">
        <v>493</v>
      </c>
      <c r="E53" s="154">
        <f t="shared" si="2"/>
        <v>2080.9299999999998</v>
      </c>
      <c r="F53" s="184"/>
      <c r="G53" s="190"/>
      <c r="H53" s="27"/>
      <c r="I53" s="37"/>
      <c r="J53" s="106"/>
      <c r="K53" s="10"/>
      <c r="L53" s="133"/>
      <c r="M53" s="30"/>
      <c r="N53" s="97"/>
      <c r="O53" s="261"/>
      <c r="P53" s="32"/>
      <c r="Q53" s="229">
        <v>2080.9299999999998</v>
      </c>
      <c r="R53" s="31"/>
      <c r="S53" s="238"/>
      <c r="T53" s="277"/>
      <c r="U53" s="285"/>
      <c r="V53" s="293"/>
      <c r="W53" s="142"/>
      <c r="X53" s="51"/>
      <c r="Y53" s="277"/>
      <c r="Z53" s="97"/>
      <c r="AA53" s="106"/>
      <c r="AB53" s="39"/>
      <c r="AC53" s="97"/>
      <c r="AD53" s="238"/>
      <c r="AE53" s="238"/>
      <c r="AF53" s="238"/>
      <c r="AG53" s="154">
        <f t="shared" si="3"/>
        <v>2080.9299999999998</v>
      </c>
    </row>
    <row r="54" spans="2:33" ht="18" customHeight="1" x14ac:dyDescent="0.25">
      <c r="B54" s="8">
        <v>53</v>
      </c>
      <c r="C54" s="8" t="s">
        <v>342</v>
      </c>
      <c r="D54" s="8" t="s">
        <v>199</v>
      </c>
      <c r="E54" s="154">
        <f t="shared" si="2"/>
        <v>2070.35</v>
      </c>
      <c r="F54" s="172"/>
      <c r="G54" s="190"/>
      <c r="H54" s="27"/>
      <c r="I54" s="37"/>
      <c r="J54" s="106"/>
      <c r="K54" s="10"/>
      <c r="L54" s="133">
        <v>227.95</v>
      </c>
      <c r="M54" s="30"/>
      <c r="N54" s="97"/>
      <c r="O54" s="261">
        <v>1842.4</v>
      </c>
      <c r="P54" s="32"/>
      <c r="Q54" s="229"/>
      <c r="R54" s="31"/>
      <c r="S54" s="238"/>
      <c r="T54" s="277"/>
      <c r="U54" s="285"/>
      <c r="V54" s="293"/>
      <c r="W54" s="142"/>
      <c r="X54" s="51"/>
      <c r="Y54" s="277"/>
      <c r="Z54" s="97"/>
      <c r="AA54" s="106"/>
      <c r="AB54" s="39"/>
      <c r="AC54" s="97"/>
      <c r="AD54" s="238"/>
      <c r="AE54" s="238"/>
      <c r="AF54" s="238"/>
      <c r="AG54" s="154">
        <f t="shared" si="3"/>
        <v>2070.35</v>
      </c>
    </row>
    <row r="55" spans="2:33" ht="18" customHeight="1" x14ac:dyDescent="0.25">
      <c r="B55" s="8">
        <v>54</v>
      </c>
      <c r="C55" s="8" t="s">
        <v>830</v>
      </c>
      <c r="D55" s="8" t="s">
        <v>831</v>
      </c>
      <c r="E55" s="154">
        <f t="shared" si="2"/>
        <v>2062.83</v>
      </c>
      <c r="AC55" s="98">
        <v>2062.83</v>
      </c>
      <c r="AG55" s="154">
        <f t="shared" si="3"/>
        <v>2062.83</v>
      </c>
    </row>
    <row r="56" spans="2:33" ht="18" customHeight="1" x14ac:dyDescent="0.25">
      <c r="B56" s="8">
        <v>55</v>
      </c>
      <c r="C56" s="8" t="s">
        <v>498</v>
      </c>
      <c r="D56" s="8" t="s">
        <v>499</v>
      </c>
      <c r="E56" s="154">
        <f t="shared" si="2"/>
        <v>2048.36</v>
      </c>
      <c r="F56" s="181"/>
      <c r="G56" s="190"/>
      <c r="H56" s="27"/>
      <c r="I56" s="37"/>
      <c r="J56" s="106"/>
      <c r="K56" s="10"/>
      <c r="L56" s="133"/>
      <c r="M56" s="30"/>
      <c r="N56" s="97"/>
      <c r="O56" s="261"/>
      <c r="P56" s="32"/>
      <c r="Q56" s="229">
        <v>1266.6500000000001</v>
      </c>
      <c r="R56" s="31"/>
      <c r="S56" s="238"/>
      <c r="T56" s="277"/>
      <c r="U56" s="285"/>
      <c r="V56" s="293"/>
      <c r="W56" s="142">
        <v>781.71</v>
      </c>
      <c r="X56" s="51"/>
      <c r="Y56" s="277"/>
      <c r="Z56" s="97"/>
      <c r="AA56" s="106"/>
      <c r="AB56" s="39"/>
      <c r="AC56" s="97"/>
      <c r="AD56" s="238"/>
      <c r="AE56" s="238"/>
      <c r="AF56" s="238"/>
      <c r="AG56" s="154">
        <f t="shared" si="3"/>
        <v>2048.36</v>
      </c>
    </row>
    <row r="57" spans="2:33" ht="18" customHeight="1" x14ac:dyDescent="0.25">
      <c r="B57" s="8">
        <v>56</v>
      </c>
      <c r="C57" s="8" t="s">
        <v>94</v>
      </c>
      <c r="D57" s="8" t="s">
        <v>100</v>
      </c>
      <c r="E57" s="154">
        <f t="shared" si="2"/>
        <v>2016.3</v>
      </c>
      <c r="F57" s="172">
        <v>2016.3</v>
      </c>
      <c r="G57" s="190"/>
      <c r="H57" s="27"/>
      <c r="I57" s="37"/>
      <c r="J57" s="106"/>
      <c r="K57" s="10"/>
      <c r="L57" s="133"/>
      <c r="M57" s="30"/>
      <c r="N57" s="97"/>
      <c r="O57" s="261"/>
      <c r="P57" s="32"/>
      <c r="Q57" s="229"/>
      <c r="R57" s="31"/>
      <c r="S57" s="238"/>
      <c r="T57" s="277"/>
      <c r="U57" s="285"/>
      <c r="V57" s="293"/>
      <c r="W57" s="142"/>
      <c r="X57" s="51"/>
      <c r="Y57" s="277"/>
      <c r="Z57" s="97"/>
      <c r="AA57" s="106"/>
      <c r="AB57" s="39"/>
      <c r="AC57" s="97"/>
      <c r="AD57" s="238"/>
      <c r="AE57" s="238"/>
      <c r="AF57" s="238"/>
      <c r="AG57" s="154">
        <f t="shared" si="3"/>
        <v>2016.3</v>
      </c>
    </row>
    <row r="58" spans="2:33" ht="18" customHeight="1" x14ac:dyDescent="0.25">
      <c r="B58" s="8">
        <v>57</v>
      </c>
      <c r="C58" s="8" t="s">
        <v>103</v>
      </c>
      <c r="D58" s="8" t="s">
        <v>110</v>
      </c>
      <c r="E58" s="154">
        <f t="shared" si="2"/>
        <v>1974</v>
      </c>
      <c r="F58" s="181"/>
      <c r="G58" s="190"/>
      <c r="H58" s="27"/>
      <c r="I58" s="37"/>
      <c r="J58" s="106"/>
      <c r="K58" s="10"/>
      <c r="L58" s="133"/>
      <c r="M58" s="30"/>
      <c r="N58" s="97"/>
      <c r="O58" s="261"/>
      <c r="P58" s="32"/>
      <c r="Q58" s="229"/>
      <c r="R58" s="31"/>
      <c r="S58" s="238">
        <v>1974</v>
      </c>
      <c r="T58" s="277"/>
      <c r="U58" s="285"/>
      <c r="V58" s="293"/>
      <c r="W58" s="142"/>
      <c r="X58" s="51"/>
      <c r="Y58" s="277"/>
      <c r="Z58" s="97"/>
      <c r="AA58" s="106"/>
      <c r="AB58" s="39"/>
      <c r="AC58" s="97"/>
      <c r="AD58" s="238"/>
      <c r="AE58" s="238"/>
      <c r="AF58" s="238"/>
      <c r="AG58" s="154">
        <f t="shared" si="3"/>
        <v>1974</v>
      </c>
    </row>
    <row r="59" spans="2:33" ht="18" customHeight="1" x14ac:dyDescent="0.25">
      <c r="B59" s="8">
        <v>58</v>
      </c>
      <c r="C59" s="8" t="s">
        <v>494</v>
      </c>
      <c r="D59" s="100" t="s">
        <v>495</v>
      </c>
      <c r="E59" s="154">
        <f t="shared" si="2"/>
        <v>1809.5</v>
      </c>
      <c r="F59" s="172"/>
      <c r="G59" s="190"/>
      <c r="H59" s="27"/>
      <c r="I59" s="37"/>
      <c r="J59" s="106"/>
      <c r="K59" s="10"/>
      <c r="L59" s="133"/>
      <c r="M59" s="30"/>
      <c r="N59" s="97"/>
      <c r="O59" s="261"/>
      <c r="P59" s="32"/>
      <c r="Q59" s="229">
        <v>1809.5</v>
      </c>
      <c r="R59" s="31"/>
      <c r="S59" s="238"/>
      <c r="T59" s="277"/>
      <c r="U59" s="285"/>
      <c r="V59" s="293"/>
      <c r="W59" s="142"/>
      <c r="X59" s="51"/>
      <c r="Y59" s="277"/>
      <c r="Z59" s="97"/>
      <c r="AA59" s="106"/>
      <c r="AB59" s="39"/>
      <c r="AC59" s="97"/>
      <c r="AD59" s="238"/>
      <c r="AE59" s="238"/>
      <c r="AF59" s="238"/>
      <c r="AG59" s="154">
        <f t="shared" si="3"/>
        <v>1809.5</v>
      </c>
    </row>
    <row r="60" spans="2:33" ht="18" customHeight="1" x14ac:dyDescent="0.25">
      <c r="B60" s="8">
        <v>59</v>
      </c>
      <c r="C60" s="8" t="s">
        <v>176</v>
      </c>
      <c r="D60" s="8" t="s">
        <v>132</v>
      </c>
      <c r="E60" s="154">
        <f t="shared" si="2"/>
        <v>1674.1399999999999</v>
      </c>
      <c r="F60" s="184"/>
      <c r="G60" s="190"/>
      <c r="H60" s="27">
        <v>625.1</v>
      </c>
      <c r="I60" s="37"/>
      <c r="J60" s="106"/>
      <c r="K60" s="10"/>
      <c r="L60" s="133"/>
      <c r="M60" s="30"/>
      <c r="N60" s="97"/>
      <c r="O60" s="261"/>
      <c r="P60" s="32"/>
      <c r="Q60" s="229"/>
      <c r="R60" s="31"/>
      <c r="S60" s="238"/>
      <c r="T60" s="277">
        <v>1049.04</v>
      </c>
      <c r="U60" s="285"/>
      <c r="V60" s="293"/>
      <c r="W60" s="142"/>
      <c r="X60" s="51"/>
      <c r="Y60" s="277"/>
      <c r="Z60" s="97"/>
      <c r="AA60" s="106"/>
      <c r="AB60" s="39"/>
      <c r="AC60" s="97"/>
      <c r="AD60" s="238"/>
      <c r="AE60" s="238"/>
      <c r="AF60" s="238"/>
      <c r="AG60" s="154">
        <f t="shared" si="3"/>
        <v>1674.1399999999999</v>
      </c>
    </row>
    <row r="61" spans="2:33" ht="18" customHeight="1" x14ac:dyDescent="0.25">
      <c r="B61" s="8">
        <v>60</v>
      </c>
      <c r="C61" s="8" t="s">
        <v>332</v>
      </c>
      <c r="D61" s="8" t="s">
        <v>175</v>
      </c>
      <c r="E61" s="154">
        <f t="shared" si="2"/>
        <v>1618.68</v>
      </c>
      <c r="F61" s="172"/>
      <c r="G61" s="190"/>
      <c r="H61" s="27"/>
      <c r="I61" s="37"/>
      <c r="J61" s="106"/>
      <c r="K61" s="10"/>
      <c r="L61" s="133"/>
      <c r="M61" s="30"/>
      <c r="N61" s="97"/>
      <c r="O61" s="261"/>
      <c r="P61" s="32"/>
      <c r="Q61" s="229"/>
      <c r="R61" s="31"/>
      <c r="S61" s="238"/>
      <c r="T61" s="277"/>
      <c r="U61" s="285"/>
      <c r="V61" s="293"/>
      <c r="W61" s="142"/>
      <c r="X61" s="51"/>
      <c r="Y61" s="277">
        <v>1618.68</v>
      </c>
      <c r="Z61" s="97"/>
      <c r="AA61" s="106"/>
      <c r="AB61" s="39"/>
      <c r="AC61" s="97"/>
      <c r="AD61" s="238"/>
      <c r="AE61" s="238"/>
      <c r="AF61" s="238"/>
      <c r="AG61" s="154">
        <f t="shared" si="3"/>
        <v>1618.68</v>
      </c>
    </row>
    <row r="62" spans="2:33" ht="18" customHeight="1" x14ac:dyDescent="0.25">
      <c r="B62" s="8">
        <v>61</v>
      </c>
      <c r="C62" s="8" t="s">
        <v>169</v>
      </c>
      <c r="D62" s="8" t="s">
        <v>245</v>
      </c>
      <c r="E62" s="154">
        <f t="shared" si="2"/>
        <v>1602.7</v>
      </c>
      <c r="F62" s="172"/>
      <c r="G62" s="190"/>
      <c r="H62" s="27"/>
      <c r="I62" s="37"/>
      <c r="J62" s="106">
        <v>1602.7</v>
      </c>
      <c r="K62" s="10"/>
      <c r="L62" s="133"/>
      <c r="M62" s="30"/>
      <c r="N62" s="97"/>
      <c r="O62" s="261"/>
      <c r="P62" s="32"/>
      <c r="Q62" s="229"/>
      <c r="R62" s="31"/>
      <c r="S62" s="238"/>
      <c r="T62" s="277"/>
      <c r="U62" s="285"/>
      <c r="V62" s="293"/>
      <c r="W62" s="142"/>
      <c r="X62" s="51"/>
      <c r="Y62" s="277"/>
      <c r="Z62" s="97"/>
      <c r="AA62" s="106"/>
      <c r="AB62" s="39"/>
      <c r="AC62" s="97"/>
      <c r="AD62" s="238"/>
      <c r="AE62" s="238"/>
      <c r="AF62" s="238"/>
      <c r="AG62" s="154">
        <f t="shared" si="3"/>
        <v>1602.7</v>
      </c>
    </row>
    <row r="63" spans="2:33" ht="18" customHeight="1" x14ac:dyDescent="0.25">
      <c r="B63" s="8">
        <v>62</v>
      </c>
      <c r="C63" s="8" t="s">
        <v>755</v>
      </c>
      <c r="D63" s="8" t="s">
        <v>110</v>
      </c>
      <c r="E63" s="154">
        <f t="shared" si="2"/>
        <v>1598</v>
      </c>
      <c r="AB63" s="26">
        <v>1598</v>
      </c>
      <c r="AG63" s="154">
        <f t="shared" si="3"/>
        <v>1598</v>
      </c>
    </row>
    <row r="64" spans="2:33" ht="18" customHeight="1" x14ac:dyDescent="0.25">
      <c r="B64" s="8">
        <v>63</v>
      </c>
      <c r="C64" s="8" t="s">
        <v>105</v>
      </c>
      <c r="D64" s="8" t="s">
        <v>479</v>
      </c>
      <c r="E64" s="154">
        <f t="shared" si="2"/>
        <v>1551</v>
      </c>
      <c r="F64" s="172"/>
      <c r="G64" s="190"/>
      <c r="H64" s="27"/>
      <c r="I64" s="37"/>
      <c r="J64" s="106"/>
      <c r="K64" s="10"/>
      <c r="L64" s="133"/>
      <c r="M64" s="30"/>
      <c r="N64" s="97"/>
      <c r="O64" s="261"/>
      <c r="P64" s="32"/>
      <c r="Q64" s="229"/>
      <c r="R64" s="31"/>
      <c r="S64" s="238">
        <v>1551</v>
      </c>
      <c r="T64" s="277"/>
      <c r="U64" s="285"/>
      <c r="V64" s="293"/>
      <c r="W64" s="142"/>
      <c r="X64" s="51"/>
      <c r="Y64" s="277"/>
      <c r="Z64" s="97"/>
      <c r="AA64" s="106"/>
      <c r="AB64" s="39"/>
      <c r="AC64" s="97"/>
      <c r="AD64" s="238"/>
      <c r="AE64" s="238"/>
      <c r="AF64" s="238"/>
      <c r="AG64" s="154">
        <f t="shared" si="3"/>
        <v>1551</v>
      </c>
    </row>
    <row r="65" spans="2:33" ht="18" customHeight="1" x14ac:dyDescent="0.25">
      <c r="B65" s="8">
        <v>64</v>
      </c>
      <c r="C65" s="8" t="s">
        <v>95</v>
      </c>
      <c r="D65" s="8" t="s">
        <v>101</v>
      </c>
      <c r="E65" s="154">
        <f t="shared" si="2"/>
        <v>1466.4</v>
      </c>
      <c r="F65" s="172">
        <v>1466.4</v>
      </c>
      <c r="G65" s="190"/>
      <c r="H65" s="27"/>
      <c r="I65" s="37"/>
      <c r="J65" s="106"/>
      <c r="K65" s="10"/>
      <c r="L65" s="133"/>
      <c r="M65" s="30"/>
      <c r="N65" s="97"/>
      <c r="O65" s="261"/>
      <c r="P65" s="32"/>
      <c r="Q65" s="229"/>
      <c r="R65" s="31"/>
      <c r="S65" s="238"/>
      <c r="T65" s="277"/>
      <c r="U65" s="285"/>
      <c r="V65" s="293"/>
      <c r="W65" s="142"/>
      <c r="X65" s="51"/>
      <c r="Y65" s="277"/>
      <c r="Z65" s="97"/>
      <c r="AA65" s="106"/>
      <c r="AB65" s="39"/>
      <c r="AC65" s="97"/>
      <c r="AD65" s="238"/>
      <c r="AE65" s="238"/>
      <c r="AF65" s="238"/>
      <c r="AG65" s="154">
        <f t="shared" si="3"/>
        <v>1466.4</v>
      </c>
    </row>
    <row r="66" spans="2:33" ht="18" customHeight="1" x14ac:dyDescent="0.25">
      <c r="B66" s="8">
        <v>65</v>
      </c>
      <c r="C66" s="8" t="s">
        <v>248</v>
      </c>
      <c r="D66" s="8" t="s">
        <v>249</v>
      </c>
      <c r="E66" s="154">
        <f t="shared" ref="E66:E95" si="4">AG66</f>
        <v>1455.83</v>
      </c>
      <c r="F66" s="184"/>
      <c r="G66" s="190"/>
      <c r="H66" s="27"/>
      <c r="I66" s="37"/>
      <c r="J66" s="106">
        <v>827.2</v>
      </c>
      <c r="K66" s="10"/>
      <c r="L66" s="133"/>
      <c r="M66" s="30">
        <v>628.63</v>
      </c>
      <c r="N66" s="97"/>
      <c r="O66" s="261"/>
      <c r="P66" s="32"/>
      <c r="Q66" s="229"/>
      <c r="R66" s="31"/>
      <c r="S66" s="238"/>
      <c r="T66" s="277"/>
      <c r="U66" s="285"/>
      <c r="V66" s="293"/>
      <c r="W66" s="142"/>
      <c r="X66" s="51"/>
      <c r="Y66" s="277"/>
      <c r="Z66" s="97"/>
      <c r="AA66" s="106"/>
      <c r="AB66" s="39"/>
      <c r="AC66" s="97"/>
      <c r="AD66" s="238"/>
      <c r="AE66" s="238"/>
      <c r="AF66" s="238"/>
      <c r="AG66" s="154">
        <f t="shared" ref="AG66:AG95" si="5">SUM(F66:AF66)</f>
        <v>1455.83</v>
      </c>
    </row>
    <row r="67" spans="2:33" ht="18" customHeight="1" x14ac:dyDescent="0.25">
      <c r="B67" s="8">
        <v>66</v>
      </c>
      <c r="C67" s="8" t="s">
        <v>61</v>
      </c>
      <c r="D67" s="91" t="s">
        <v>624</v>
      </c>
      <c r="E67" s="154">
        <f t="shared" si="4"/>
        <v>1442.43</v>
      </c>
      <c r="F67" s="172"/>
      <c r="G67" s="190"/>
      <c r="H67" s="27"/>
      <c r="I67" s="37"/>
      <c r="J67" s="106"/>
      <c r="K67" s="10"/>
      <c r="L67" s="133"/>
      <c r="M67" s="30"/>
      <c r="N67" s="97"/>
      <c r="O67" s="261"/>
      <c r="P67" s="32"/>
      <c r="Q67" s="229"/>
      <c r="R67" s="31"/>
      <c r="S67" s="238"/>
      <c r="T67" s="277">
        <v>1442.43</v>
      </c>
      <c r="U67" s="285"/>
      <c r="V67" s="293"/>
      <c r="W67" s="142"/>
      <c r="X67" s="51"/>
      <c r="Y67" s="277"/>
      <c r="Z67" s="97"/>
      <c r="AA67" s="106"/>
      <c r="AB67" s="39"/>
      <c r="AC67" s="97"/>
      <c r="AD67" s="238"/>
      <c r="AE67" s="238"/>
      <c r="AF67" s="238"/>
      <c r="AG67" s="154">
        <f t="shared" si="5"/>
        <v>1442.43</v>
      </c>
    </row>
    <row r="68" spans="2:33" ht="18" customHeight="1" x14ac:dyDescent="0.25">
      <c r="B68" s="8">
        <v>67</v>
      </c>
      <c r="C68" s="8" t="s">
        <v>653</v>
      </c>
      <c r="D68" s="8" t="s">
        <v>654</v>
      </c>
      <c r="E68" s="154">
        <f t="shared" si="4"/>
        <v>1319.76</v>
      </c>
      <c r="U68" s="286">
        <v>1319.76</v>
      </c>
      <c r="AG68" s="154">
        <f t="shared" si="5"/>
        <v>1319.76</v>
      </c>
    </row>
    <row r="69" spans="2:33" ht="18" customHeight="1" x14ac:dyDescent="0.25">
      <c r="B69" s="8">
        <v>68</v>
      </c>
      <c r="C69" s="8" t="s">
        <v>803</v>
      </c>
      <c r="D69" s="8" t="s">
        <v>212</v>
      </c>
      <c r="E69" s="154">
        <f t="shared" si="4"/>
        <v>1316</v>
      </c>
      <c r="AB69" s="26">
        <v>1316</v>
      </c>
      <c r="AG69" s="154">
        <f t="shared" si="5"/>
        <v>1316</v>
      </c>
    </row>
    <row r="70" spans="2:33" ht="18" customHeight="1" x14ac:dyDescent="0.25">
      <c r="B70" s="8">
        <v>69</v>
      </c>
      <c r="C70" s="8" t="s">
        <v>671</v>
      </c>
      <c r="D70" s="91" t="s">
        <v>663</v>
      </c>
      <c r="E70" s="154">
        <f t="shared" si="4"/>
        <v>1304.72</v>
      </c>
      <c r="F70" s="172"/>
      <c r="G70" s="190"/>
      <c r="H70" s="27"/>
      <c r="I70" s="37"/>
      <c r="J70" s="106"/>
      <c r="K70" s="10"/>
      <c r="L70" s="133"/>
      <c r="M70" s="30"/>
      <c r="N70" s="97"/>
      <c r="O70" s="261"/>
      <c r="P70" s="32"/>
      <c r="Q70" s="229"/>
      <c r="R70" s="31"/>
      <c r="S70" s="238"/>
      <c r="T70" s="277"/>
      <c r="U70" s="285"/>
      <c r="V70" s="293">
        <v>1304.72</v>
      </c>
      <c r="W70" s="142"/>
      <c r="X70" s="51"/>
      <c r="Y70" s="277"/>
      <c r="Z70" s="97"/>
      <c r="AA70" s="106"/>
      <c r="AB70" s="39"/>
      <c r="AC70" s="97"/>
      <c r="AD70" s="238"/>
      <c r="AE70" s="238"/>
      <c r="AF70" s="238"/>
      <c r="AG70" s="154">
        <f t="shared" si="5"/>
        <v>1304.72</v>
      </c>
    </row>
    <row r="71" spans="2:33" ht="18" customHeight="1" x14ac:dyDescent="0.25">
      <c r="B71" s="8">
        <v>70</v>
      </c>
      <c r="C71" s="8" t="s">
        <v>592</v>
      </c>
      <c r="D71" s="8" t="s">
        <v>98</v>
      </c>
      <c r="E71" s="154">
        <f t="shared" si="4"/>
        <v>1304.25</v>
      </c>
      <c r="F71" s="172"/>
      <c r="G71" s="190"/>
      <c r="H71" s="27">
        <v>848.35</v>
      </c>
      <c r="I71" s="37"/>
      <c r="J71" s="106"/>
      <c r="K71" s="10"/>
      <c r="L71" s="133"/>
      <c r="M71" s="30"/>
      <c r="N71" s="97"/>
      <c r="O71" s="261"/>
      <c r="P71" s="32"/>
      <c r="Q71" s="229"/>
      <c r="R71" s="31"/>
      <c r="S71" s="238">
        <v>282</v>
      </c>
      <c r="T71" s="277"/>
      <c r="U71" s="285"/>
      <c r="V71" s="293"/>
      <c r="W71" s="142"/>
      <c r="X71" s="51"/>
      <c r="Y71" s="277"/>
      <c r="Z71" s="97"/>
      <c r="AA71" s="106">
        <v>173.9</v>
      </c>
      <c r="AB71" s="39"/>
      <c r="AC71" s="97"/>
      <c r="AD71" s="238"/>
      <c r="AE71" s="238"/>
      <c r="AF71" s="238"/>
      <c r="AG71" s="154">
        <f t="shared" si="5"/>
        <v>1304.25</v>
      </c>
    </row>
    <row r="72" spans="2:33" ht="18" customHeight="1" x14ac:dyDescent="0.25">
      <c r="B72" s="8">
        <v>71</v>
      </c>
      <c r="C72" s="8" t="s">
        <v>758</v>
      </c>
      <c r="D72" s="8" t="s">
        <v>199</v>
      </c>
      <c r="E72" s="154">
        <f t="shared" si="4"/>
        <v>1271.82</v>
      </c>
      <c r="Y72" s="278">
        <v>1271.82</v>
      </c>
      <c r="AG72" s="154">
        <f t="shared" si="5"/>
        <v>1271.82</v>
      </c>
    </row>
    <row r="73" spans="2:33" ht="18" customHeight="1" x14ac:dyDescent="0.25">
      <c r="B73" s="8">
        <v>72</v>
      </c>
      <c r="C73" s="8" t="s">
        <v>647</v>
      </c>
      <c r="D73" s="8" t="s">
        <v>450</v>
      </c>
      <c r="E73" s="154">
        <f t="shared" si="4"/>
        <v>1213.0700000000002</v>
      </c>
      <c r="K73" s="43"/>
      <c r="L73" s="134"/>
      <c r="V73" s="294">
        <v>815.45</v>
      </c>
      <c r="Z73" s="98">
        <v>397.62</v>
      </c>
      <c r="AG73" s="154">
        <f t="shared" si="5"/>
        <v>1213.0700000000002</v>
      </c>
    </row>
    <row r="74" spans="2:33" ht="18" customHeight="1" x14ac:dyDescent="0.25">
      <c r="B74" s="8">
        <v>73</v>
      </c>
      <c r="C74" s="8" t="s">
        <v>457</v>
      </c>
      <c r="D74" s="8" t="s">
        <v>458</v>
      </c>
      <c r="E74" s="154">
        <f t="shared" si="4"/>
        <v>1182.8900000000001</v>
      </c>
      <c r="F74" s="172"/>
      <c r="G74" s="190"/>
      <c r="H74" s="27"/>
      <c r="I74" s="37"/>
      <c r="J74" s="106"/>
      <c r="K74" s="10"/>
      <c r="L74" s="133"/>
      <c r="M74" s="30"/>
      <c r="N74" s="97"/>
      <c r="O74" s="261"/>
      <c r="P74" s="32">
        <v>1182.8900000000001</v>
      </c>
      <c r="Q74" s="229"/>
      <c r="R74" s="31"/>
      <c r="S74" s="238"/>
      <c r="T74" s="277"/>
      <c r="U74" s="285"/>
      <c r="V74" s="293"/>
      <c r="W74" s="142"/>
      <c r="X74" s="51"/>
      <c r="Y74" s="277"/>
      <c r="Z74" s="97"/>
      <c r="AA74" s="106"/>
      <c r="AB74" s="39"/>
      <c r="AC74" s="97"/>
      <c r="AD74" s="238"/>
      <c r="AE74" s="238"/>
      <c r="AF74" s="238"/>
      <c r="AG74" s="154">
        <f t="shared" si="5"/>
        <v>1182.8900000000001</v>
      </c>
    </row>
    <row r="75" spans="2:33" ht="18" customHeight="1" x14ac:dyDescent="0.25">
      <c r="B75" s="8">
        <v>74</v>
      </c>
      <c r="C75" s="8" t="s">
        <v>589</v>
      </c>
      <c r="D75" s="8" t="s">
        <v>590</v>
      </c>
      <c r="E75" s="154">
        <f t="shared" si="4"/>
        <v>1128</v>
      </c>
      <c r="F75" s="172"/>
      <c r="G75" s="190"/>
      <c r="H75" s="27"/>
      <c r="I75" s="37"/>
      <c r="J75" s="106"/>
      <c r="K75" s="10"/>
      <c r="L75" s="133"/>
      <c r="M75" s="30"/>
      <c r="N75" s="97"/>
      <c r="O75" s="261"/>
      <c r="P75" s="32"/>
      <c r="Q75" s="229"/>
      <c r="R75" s="31"/>
      <c r="S75" s="238">
        <v>1128</v>
      </c>
      <c r="T75" s="277"/>
      <c r="U75" s="285"/>
      <c r="V75" s="293"/>
      <c r="W75" s="142"/>
      <c r="X75" s="51"/>
      <c r="Y75" s="277"/>
      <c r="Z75" s="97"/>
      <c r="AA75" s="106"/>
      <c r="AB75" s="39"/>
      <c r="AC75" s="97"/>
      <c r="AD75" s="238"/>
      <c r="AE75" s="238"/>
      <c r="AF75" s="238"/>
      <c r="AG75" s="154">
        <f t="shared" si="5"/>
        <v>1128</v>
      </c>
    </row>
    <row r="76" spans="2:33" ht="18" customHeight="1" x14ac:dyDescent="0.25">
      <c r="B76" s="8">
        <v>75</v>
      </c>
      <c r="C76" s="8" t="s">
        <v>174</v>
      </c>
      <c r="D76" s="8" t="s">
        <v>175</v>
      </c>
      <c r="E76" s="154">
        <f t="shared" si="4"/>
        <v>1071.5999999999999</v>
      </c>
      <c r="F76" s="172"/>
      <c r="G76" s="190"/>
      <c r="H76" s="27">
        <v>1071.5999999999999</v>
      </c>
      <c r="I76" s="37"/>
      <c r="J76" s="106"/>
      <c r="K76" s="10"/>
      <c r="L76" s="133"/>
      <c r="M76" s="30"/>
      <c r="N76" s="97"/>
      <c r="O76" s="261"/>
      <c r="P76" s="32"/>
      <c r="Q76" s="229"/>
      <c r="R76" s="31"/>
      <c r="S76" s="238"/>
      <c r="T76" s="277"/>
      <c r="U76" s="285"/>
      <c r="V76" s="293"/>
      <c r="W76" s="142"/>
      <c r="X76" s="51"/>
      <c r="Y76" s="277"/>
      <c r="Z76" s="97"/>
      <c r="AA76" s="106"/>
      <c r="AB76" s="39"/>
      <c r="AC76" s="97"/>
      <c r="AD76" s="238"/>
      <c r="AE76" s="238"/>
      <c r="AF76" s="238"/>
      <c r="AG76" s="154">
        <f t="shared" si="5"/>
        <v>1071.5999999999999</v>
      </c>
    </row>
    <row r="77" spans="2:33" ht="18" customHeight="1" x14ac:dyDescent="0.25">
      <c r="B77" s="8">
        <v>76</v>
      </c>
      <c r="C77" s="8" t="s">
        <v>397</v>
      </c>
      <c r="D77" s="152" t="s">
        <v>199</v>
      </c>
      <c r="E77" s="154">
        <f t="shared" si="4"/>
        <v>1052.8</v>
      </c>
      <c r="F77" s="172"/>
      <c r="G77" s="190"/>
      <c r="H77" s="27"/>
      <c r="I77" s="37"/>
      <c r="J77" s="106"/>
      <c r="K77" s="10"/>
      <c r="L77" s="133"/>
      <c r="M77" s="30"/>
      <c r="N77" s="97"/>
      <c r="O77" s="261">
        <v>1052.8</v>
      </c>
      <c r="P77" s="32"/>
      <c r="Q77" s="229"/>
      <c r="R77" s="31"/>
      <c r="S77" s="238"/>
      <c r="T77" s="277"/>
      <c r="U77" s="285"/>
      <c r="V77" s="293"/>
      <c r="W77" s="142"/>
      <c r="X77" s="51"/>
      <c r="Y77" s="277"/>
      <c r="Z77" s="97"/>
      <c r="AA77" s="106"/>
      <c r="AB77" s="39"/>
      <c r="AC77" s="97"/>
      <c r="AD77" s="238"/>
      <c r="AE77" s="238"/>
      <c r="AF77" s="238"/>
      <c r="AG77" s="154">
        <f t="shared" si="5"/>
        <v>1052.8</v>
      </c>
    </row>
    <row r="78" spans="2:33" ht="18" customHeight="1" x14ac:dyDescent="0.25">
      <c r="B78" s="8">
        <v>77</v>
      </c>
      <c r="C78" s="8" t="s">
        <v>373</v>
      </c>
      <c r="D78" s="100" t="s">
        <v>97</v>
      </c>
      <c r="E78" s="154">
        <f t="shared" si="4"/>
        <v>1005.8</v>
      </c>
      <c r="F78" s="172"/>
      <c r="G78" s="190"/>
      <c r="H78" s="27"/>
      <c r="I78" s="37"/>
      <c r="J78" s="106"/>
      <c r="K78" s="10"/>
      <c r="L78" s="133"/>
      <c r="M78" s="30">
        <v>1005.8</v>
      </c>
      <c r="N78" s="97"/>
      <c r="O78" s="261"/>
      <c r="P78" s="32"/>
      <c r="Q78" s="229"/>
      <c r="R78" s="31"/>
      <c r="S78" s="238"/>
      <c r="T78" s="277"/>
      <c r="U78" s="285"/>
      <c r="V78" s="293"/>
      <c r="W78" s="142"/>
      <c r="X78" s="51"/>
      <c r="Y78" s="277"/>
      <c r="Z78" s="97"/>
      <c r="AA78" s="106"/>
      <c r="AB78" s="39"/>
      <c r="AC78" s="97"/>
      <c r="AD78" s="238"/>
      <c r="AE78" s="238"/>
      <c r="AF78" s="238"/>
      <c r="AG78" s="154">
        <f t="shared" si="5"/>
        <v>1005.8</v>
      </c>
    </row>
    <row r="79" spans="2:33" ht="18" customHeight="1" x14ac:dyDescent="0.25">
      <c r="B79" s="8">
        <v>78</v>
      </c>
      <c r="C79" s="8" t="s">
        <v>93</v>
      </c>
      <c r="D79" s="8" t="s">
        <v>140</v>
      </c>
      <c r="E79" s="154">
        <f t="shared" si="4"/>
        <v>995.23</v>
      </c>
      <c r="F79" s="172"/>
      <c r="G79" s="190"/>
      <c r="H79" s="27"/>
      <c r="I79" s="37"/>
      <c r="J79" s="106"/>
      <c r="K79" s="10"/>
      <c r="L79" s="133"/>
      <c r="M79" s="30"/>
      <c r="N79" s="97"/>
      <c r="O79" s="261"/>
      <c r="P79" s="32"/>
      <c r="Q79" s="229">
        <v>995.23</v>
      </c>
      <c r="R79" s="31"/>
      <c r="S79" s="238"/>
      <c r="T79" s="277"/>
      <c r="U79" s="285"/>
      <c r="V79" s="293"/>
      <c r="W79" s="142"/>
      <c r="X79" s="51"/>
      <c r="Y79" s="277"/>
      <c r="Z79" s="97"/>
      <c r="AA79" s="106"/>
      <c r="AB79" s="39"/>
      <c r="AC79" s="97"/>
      <c r="AD79" s="238"/>
      <c r="AE79" s="238"/>
      <c r="AF79" s="238"/>
      <c r="AG79" s="154">
        <f t="shared" si="5"/>
        <v>995.23</v>
      </c>
    </row>
    <row r="80" spans="2:33" ht="18" customHeight="1" x14ac:dyDescent="0.25">
      <c r="B80" s="8">
        <v>79</v>
      </c>
      <c r="C80" s="8" t="s">
        <v>775</v>
      </c>
      <c r="D80" s="8" t="s">
        <v>776</v>
      </c>
      <c r="E80" s="154">
        <f t="shared" si="4"/>
        <v>994.05</v>
      </c>
      <c r="Z80" s="98">
        <v>994.05</v>
      </c>
      <c r="AG80" s="154">
        <f t="shared" si="5"/>
        <v>994.05</v>
      </c>
    </row>
    <row r="81" spans="2:33" ht="18" customHeight="1" x14ac:dyDescent="0.25">
      <c r="B81" s="8">
        <v>80</v>
      </c>
      <c r="C81" s="8" t="s">
        <v>145</v>
      </c>
      <c r="D81" s="8" t="s">
        <v>146</v>
      </c>
      <c r="E81" s="154">
        <f t="shared" si="4"/>
        <v>955.42</v>
      </c>
      <c r="F81" s="172"/>
      <c r="G81" s="190"/>
      <c r="H81" s="27"/>
      <c r="I81" s="37"/>
      <c r="J81" s="106"/>
      <c r="K81" s="10"/>
      <c r="L81" s="133"/>
      <c r="M81" s="30"/>
      <c r="N81" s="97"/>
      <c r="O81" s="261"/>
      <c r="P81" s="32">
        <v>955.42</v>
      </c>
      <c r="Q81" s="229"/>
      <c r="R81" s="31"/>
      <c r="S81" s="238"/>
      <c r="T81" s="277"/>
      <c r="U81" s="285"/>
      <c r="V81" s="293"/>
      <c r="W81" s="142"/>
      <c r="X81" s="51"/>
      <c r="Y81" s="277"/>
      <c r="Z81" s="97"/>
      <c r="AA81" s="106"/>
      <c r="AB81" s="39"/>
      <c r="AC81" s="97"/>
      <c r="AD81" s="238"/>
      <c r="AE81" s="238"/>
      <c r="AF81" s="238"/>
      <c r="AG81" s="154">
        <f t="shared" si="5"/>
        <v>955.42</v>
      </c>
    </row>
    <row r="82" spans="2:33" ht="18" customHeight="1" x14ac:dyDescent="0.25">
      <c r="B82" s="8">
        <v>81</v>
      </c>
      <c r="C82" s="8" t="s">
        <v>557</v>
      </c>
      <c r="D82" s="8" t="s">
        <v>199</v>
      </c>
      <c r="E82" s="154">
        <f t="shared" si="4"/>
        <v>928.25</v>
      </c>
      <c r="R82" s="18">
        <v>928.25</v>
      </c>
      <c r="AG82" s="154">
        <f t="shared" si="5"/>
        <v>928.25</v>
      </c>
    </row>
    <row r="83" spans="2:33" ht="18" customHeight="1" x14ac:dyDescent="0.25">
      <c r="B83" s="8">
        <v>82</v>
      </c>
      <c r="C83" s="8" t="s">
        <v>386</v>
      </c>
      <c r="D83" s="100" t="s">
        <v>140</v>
      </c>
      <c r="E83" s="154">
        <f t="shared" si="4"/>
        <v>902</v>
      </c>
      <c r="F83" s="172"/>
      <c r="G83" s="190"/>
      <c r="H83" s="27"/>
      <c r="I83" s="37"/>
      <c r="J83" s="106"/>
      <c r="K83" s="10"/>
      <c r="L83" s="133"/>
      <c r="M83" s="30"/>
      <c r="N83" s="97">
        <v>902</v>
      </c>
      <c r="O83" s="261"/>
      <c r="P83" s="32"/>
      <c r="Q83" s="229"/>
      <c r="R83" s="31"/>
      <c r="S83" s="238"/>
      <c r="T83" s="277"/>
      <c r="U83" s="285"/>
      <c r="V83" s="293"/>
      <c r="W83" s="142"/>
      <c r="X83" s="51"/>
      <c r="Y83" s="277"/>
      <c r="Z83" s="97"/>
      <c r="AA83" s="106"/>
      <c r="AB83" s="39"/>
      <c r="AC83" s="97"/>
      <c r="AD83" s="238"/>
      <c r="AE83" s="238"/>
      <c r="AF83" s="238"/>
      <c r="AG83" s="154">
        <f t="shared" si="5"/>
        <v>902</v>
      </c>
    </row>
    <row r="84" spans="2:33" ht="18" customHeight="1" x14ac:dyDescent="0.25">
      <c r="B84" s="8">
        <v>83</v>
      </c>
      <c r="C84" s="8" t="s">
        <v>591</v>
      </c>
      <c r="D84" s="99" t="s">
        <v>502</v>
      </c>
      <c r="E84" s="154">
        <f t="shared" si="4"/>
        <v>705</v>
      </c>
      <c r="F84" s="172"/>
      <c r="G84" s="190"/>
      <c r="H84" s="27"/>
      <c r="I84" s="37"/>
      <c r="J84" s="106"/>
      <c r="K84" s="10"/>
      <c r="L84" s="133"/>
      <c r="M84" s="30"/>
      <c r="N84" s="97"/>
      <c r="O84" s="261"/>
      <c r="P84" s="32"/>
      <c r="Q84" s="229"/>
      <c r="R84" s="31"/>
      <c r="S84" s="238">
        <v>705</v>
      </c>
      <c r="T84" s="277"/>
      <c r="U84" s="285"/>
      <c r="V84" s="293"/>
      <c r="W84" s="142"/>
      <c r="X84" s="51"/>
      <c r="Y84" s="277"/>
      <c r="Z84" s="97"/>
      <c r="AA84" s="106"/>
      <c r="AB84" s="39"/>
      <c r="AC84" s="97"/>
      <c r="AD84" s="238"/>
      <c r="AE84" s="238"/>
      <c r="AF84" s="238"/>
      <c r="AG84" s="154">
        <f t="shared" si="5"/>
        <v>705</v>
      </c>
    </row>
    <row r="85" spans="2:33" ht="18" customHeight="1" x14ac:dyDescent="0.25">
      <c r="B85" s="8">
        <v>84</v>
      </c>
      <c r="C85" s="8" t="s">
        <v>625</v>
      </c>
      <c r="D85" s="8" t="s">
        <v>497</v>
      </c>
      <c r="E85" s="154">
        <f t="shared" si="4"/>
        <v>655.65</v>
      </c>
      <c r="F85" s="172"/>
      <c r="G85" s="190"/>
      <c r="H85" s="27"/>
      <c r="I85" s="37"/>
      <c r="J85" s="106"/>
      <c r="K85" s="10"/>
      <c r="L85" s="133"/>
      <c r="M85" s="30"/>
      <c r="N85" s="97"/>
      <c r="O85" s="261"/>
      <c r="P85" s="32"/>
      <c r="Q85" s="229"/>
      <c r="R85" s="31"/>
      <c r="S85" s="238"/>
      <c r="T85" s="277">
        <v>655.65</v>
      </c>
      <c r="U85" s="285"/>
      <c r="V85" s="293"/>
      <c r="W85" s="142"/>
      <c r="X85" s="51"/>
      <c r="Y85" s="277"/>
      <c r="Z85" s="97"/>
      <c r="AA85" s="106"/>
      <c r="AB85" s="39"/>
      <c r="AC85" s="97"/>
      <c r="AD85" s="238"/>
      <c r="AE85" s="238"/>
      <c r="AF85" s="238"/>
      <c r="AG85" s="154">
        <f t="shared" si="5"/>
        <v>655.65</v>
      </c>
    </row>
    <row r="86" spans="2:33" ht="18" customHeight="1" x14ac:dyDescent="0.25">
      <c r="B86" s="8">
        <v>85</v>
      </c>
      <c r="C86" s="8" t="s">
        <v>704</v>
      </c>
      <c r="D86" s="8" t="s">
        <v>521</v>
      </c>
      <c r="E86" s="154">
        <f t="shared" si="4"/>
        <v>473.76</v>
      </c>
      <c r="F86" s="172"/>
      <c r="G86" s="190"/>
      <c r="H86" s="27"/>
      <c r="I86" s="37"/>
      <c r="J86" s="106"/>
      <c r="K86" s="10"/>
      <c r="L86" s="133"/>
      <c r="M86" s="30"/>
      <c r="N86" s="97"/>
      <c r="O86" s="261"/>
      <c r="P86" s="32"/>
      <c r="Q86" s="229"/>
      <c r="R86" s="31"/>
      <c r="S86" s="238"/>
      <c r="T86" s="277"/>
      <c r="U86" s="285"/>
      <c r="V86" s="293"/>
      <c r="W86" s="142">
        <v>473.76</v>
      </c>
      <c r="X86" s="51"/>
      <c r="Y86" s="277"/>
      <c r="Z86" s="97"/>
      <c r="AA86" s="106"/>
      <c r="AB86" s="39"/>
      <c r="AC86" s="97"/>
      <c r="AD86" s="238"/>
      <c r="AE86" s="238"/>
      <c r="AF86" s="238"/>
      <c r="AG86" s="154">
        <f t="shared" si="5"/>
        <v>473.76</v>
      </c>
    </row>
    <row r="87" spans="2:33" ht="18" customHeight="1" x14ac:dyDescent="0.25">
      <c r="B87" s="8">
        <v>86</v>
      </c>
      <c r="C87" s="8" t="s">
        <v>547</v>
      </c>
      <c r="D87" s="8" t="s">
        <v>452</v>
      </c>
      <c r="E87" s="154">
        <f t="shared" si="4"/>
        <v>470</v>
      </c>
      <c r="AB87" s="26">
        <v>470</v>
      </c>
      <c r="AG87" s="154">
        <f t="shared" si="5"/>
        <v>470</v>
      </c>
    </row>
    <row r="88" spans="2:33" ht="18" customHeight="1" x14ac:dyDescent="0.25">
      <c r="B88" s="8">
        <v>87</v>
      </c>
      <c r="C88" s="8" t="s">
        <v>672</v>
      </c>
      <c r="D88" s="8" t="s">
        <v>452</v>
      </c>
      <c r="E88" s="154">
        <f t="shared" si="4"/>
        <v>326.18</v>
      </c>
      <c r="F88" s="172"/>
      <c r="G88" s="190"/>
      <c r="H88" s="27"/>
      <c r="I88" s="37"/>
      <c r="J88" s="106"/>
      <c r="K88" s="10"/>
      <c r="L88" s="133"/>
      <c r="M88" s="30"/>
      <c r="N88" s="97"/>
      <c r="O88" s="261"/>
      <c r="P88" s="32"/>
      <c r="Q88" s="229"/>
      <c r="R88" s="31"/>
      <c r="S88" s="238"/>
      <c r="T88" s="277"/>
      <c r="U88" s="285"/>
      <c r="V88" s="293">
        <v>326.18</v>
      </c>
      <c r="W88" s="142"/>
      <c r="X88" s="51"/>
      <c r="Y88" s="277"/>
      <c r="Z88" s="97"/>
      <c r="AA88" s="106"/>
      <c r="AB88" s="39"/>
      <c r="AC88" s="97"/>
      <c r="AD88" s="238"/>
      <c r="AE88" s="238"/>
      <c r="AF88" s="238"/>
      <c r="AG88" s="154">
        <f t="shared" si="5"/>
        <v>326.18</v>
      </c>
    </row>
    <row r="89" spans="2:33" ht="18" customHeight="1" x14ac:dyDescent="0.25">
      <c r="B89" s="8">
        <v>88</v>
      </c>
      <c r="C89" s="8" t="s">
        <v>300</v>
      </c>
      <c r="D89" s="100" t="s">
        <v>235</v>
      </c>
      <c r="E89" s="154">
        <f t="shared" si="4"/>
        <v>284.35000000000002</v>
      </c>
      <c r="F89" s="172"/>
      <c r="G89" s="190"/>
      <c r="H89" s="27"/>
      <c r="I89" s="37"/>
      <c r="J89" s="106"/>
      <c r="K89" s="10">
        <v>284.35000000000002</v>
      </c>
      <c r="L89" s="133"/>
      <c r="M89" s="30"/>
      <c r="N89" s="97"/>
      <c r="O89" s="261"/>
      <c r="P89" s="32"/>
      <c r="Q89" s="229"/>
      <c r="R89" s="31"/>
      <c r="S89" s="238"/>
      <c r="T89" s="277"/>
      <c r="U89" s="285"/>
      <c r="V89" s="293"/>
      <c r="W89" s="142"/>
      <c r="X89" s="51"/>
      <c r="Y89" s="277"/>
      <c r="Z89" s="97"/>
      <c r="AA89" s="106"/>
      <c r="AB89" s="39"/>
      <c r="AC89" s="97"/>
      <c r="AD89" s="238"/>
      <c r="AE89" s="238"/>
      <c r="AF89" s="238"/>
      <c r="AG89" s="154">
        <f t="shared" si="5"/>
        <v>284.35000000000002</v>
      </c>
    </row>
    <row r="90" spans="2:33" ht="18" customHeight="1" x14ac:dyDescent="0.25">
      <c r="B90" s="8">
        <v>89</v>
      </c>
      <c r="C90" s="8" t="s">
        <v>172</v>
      </c>
      <c r="D90" s="8" t="s">
        <v>48</v>
      </c>
      <c r="E90" s="154">
        <f t="shared" si="4"/>
        <v>263.2</v>
      </c>
      <c r="F90" s="172"/>
      <c r="G90" s="190"/>
      <c r="H90" s="27"/>
      <c r="I90" s="37"/>
      <c r="J90" s="106"/>
      <c r="K90" s="10"/>
      <c r="L90" s="133"/>
      <c r="M90" s="30"/>
      <c r="N90" s="97"/>
      <c r="O90" s="261">
        <v>263.2</v>
      </c>
      <c r="P90" s="32"/>
      <c r="Q90" s="229"/>
      <c r="R90" s="31"/>
      <c r="S90" s="238"/>
      <c r="T90" s="277"/>
      <c r="U90" s="285"/>
      <c r="V90" s="293"/>
      <c r="W90" s="142"/>
      <c r="X90" s="51"/>
      <c r="Y90" s="277"/>
      <c r="Z90" s="97"/>
      <c r="AA90" s="106"/>
      <c r="AB90" s="39"/>
      <c r="AC90" s="97"/>
      <c r="AD90" s="238"/>
      <c r="AE90" s="238"/>
      <c r="AF90" s="238"/>
      <c r="AG90" s="154">
        <f t="shared" si="5"/>
        <v>263.2</v>
      </c>
    </row>
    <row r="91" spans="2:33" ht="18" customHeight="1" x14ac:dyDescent="0.25">
      <c r="B91" s="8">
        <v>90</v>
      </c>
      <c r="C91" s="8" t="s">
        <v>107</v>
      </c>
      <c r="D91" s="8" t="s">
        <v>111</v>
      </c>
      <c r="E91" s="154">
        <f t="shared" si="4"/>
        <v>251.45</v>
      </c>
      <c r="F91" s="172"/>
      <c r="G91" s="190"/>
      <c r="H91" s="27"/>
      <c r="I91" s="37"/>
      <c r="J91" s="106"/>
      <c r="K91" s="10"/>
      <c r="L91" s="133"/>
      <c r="M91" s="30">
        <v>251.45</v>
      </c>
      <c r="AG91" s="154">
        <f t="shared" si="5"/>
        <v>251.45</v>
      </c>
    </row>
    <row r="92" spans="2:33" ht="18" customHeight="1" x14ac:dyDescent="0.25">
      <c r="B92" s="8">
        <v>91</v>
      </c>
      <c r="C92" s="8" t="s">
        <v>759</v>
      </c>
      <c r="D92" s="8" t="s">
        <v>760</v>
      </c>
      <c r="E92" s="154">
        <f t="shared" si="4"/>
        <v>231.24</v>
      </c>
      <c r="Y92" s="278">
        <v>231.24</v>
      </c>
      <c r="AG92" s="154">
        <f t="shared" si="5"/>
        <v>231.24</v>
      </c>
    </row>
    <row r="93" spans="2:33" ht="18" customHeight="1" x14ac:dyDescent="0.25">
      <c r="B93" s="8">
        <v>92</v>
      </c>
      <c r="C93" s="8" t="s">
        <v>76</v>
      </c>
      <c r="D93" s="8" t="s">
        <v>251</v>
      </c>
      <c r="E93" s="154">
        <f t="shared" si="4"/>
        <v>206.8</v>
      </c>
      <c r="F93" s="181"/>
      <c r="G93" s="190"/>
      <c r="H93" s="27"/>
      <c r="I93" s="37"/>
      <c r="J93" s="106">
        <v>206.8</v>
      </c>
      <c r="K93" s="10"/>
      <c r="L93" s="133"/>
      <c r="M93" s="30"/>
      <c r="N93" s="97"/>
      <c r="O93" s="261"/>
      <c r="P93" s="32"/>
      <c r="Q93" s="229"/>
      <c r="R93" s="31"/>
      <c r="S93" s="238"/>
      <c r="T93" s="277"/>
      <c r="U93" s="285"/>
      <c r="V93" s="293"/>
      <c r="W93" s="142"/>
      <c r="X93" s="51"/>
      <c r="Y93" s="277"/>
      <c r="Z93" s="97"/>
      <c r="AA93" s="106"/>
      <c r="AB93" s="39"/>
      <c r="AC93" s="97"/>
      <c r="AD93" s="238"/>
      <c r="AE93" s="238"/>
      <c r="AF93" s="238"/>
      <c r="AG93" s="154">
        <f t="shared" si="5"/>
        <v>206.8</v>
      </c>
    </row>
    <row r="94" spans="2:33" ht="18" customHeight="1" x14ac:dyDescent="0.25">
      <c r="B94" s="8">
        <v>93</v>
      </c>
      <c r="C94" s="8" t="s">
        <v>776</v>
      </c>
      <c r="D94" s="8" t="s">
        <v>805</v>
      </c>
      <c r="E94" s="154">
        <f t="shared" si="4"/>
        <v>188</v>
      </c>
      <c r="AB94" s="26">
        <v>188</v>
      </c>
      <c r="AG94" s="154">
        <f t="shared" si="5"/>
        <v>188</v>
      </c>
    </row>
    <row r="95" spans="2:33" ht="18" customHeight="1" x14ac:dyDescent="0.25">
      <c r="B95" s="8">
        <v>94</v>
      </c>
      <c r="C95" s="8" t="s">
        <v>501</v>
      </c>
      <c r="D95" s="8" t="s">
        <v>502</v>
      </c>
      <c r="E95" s="154">
        <f t="shared" si="4"/>
        <v>180.95</v>
      </c>
      <c r="Q95" s="231">
        <v>180.95</v>
      </c>
      <c r="AG95" s="154">
        <f t="shared" si="5"/>
        <v>180.95</v>
      </c>
    </row>
    <row r="96" spans="2:33" ht="18" customHeight="1" x14ac:dyDescent="0.25">
      <c r="B96" s="8">
        <v>95</v>
      </c>
      <c r="E96" s="154">
        <f t="shared" ref="E96:E98" si="6">AG96</f>
        <v>0</v>
      </c>
      <c r="AG96" s="154">
        <f t="shared" ref="AG96:AG100" si="7">SUM(F96:AF96)</f>
        <v>0</v>
      </c>
    </row>
    <row r="97" spans="2:33" ht="18" customHeight="1" x14ac:dyDescent="0.25">
      <c r="B97" s="8">
        <v>96</v>
      </c>
      <c r="E97" s="154">
        <f t="shared" si="6"/>
        <v>0</v>
      </c>
      <c r="AG97" s="154">
        <f t="shared" si="7"/>
        <v>0</v>
      </c>
    </row>
    <row r="98" spans="2:33" ht="18" customHeight="1" x14ac:dyDescent="0.25">
      <c r="B98" s="8">
        <v>97</v>
      </c>
      <c r="E98" s="154">
        <f t="shared" si="6"/>
        <v>0</v>
      </c>
      <c r="AG98" s="154">
        <f t="shared" si="7"/>
        <v>0</v>
      </c>
    </row>
    <row r="99" spans="2:33" x14ac:dyDescent="0.25">
      <c r="B99" s="8">
        <v>98</v>
      </c>
      <c r="E99" s="154">
        <f t="shared" ref="E99:E124" si="8">SUM(F99:T99)</f>
        <v>0</v>
      </c>
      <c r="AG99" s="154">
        <f t="shared" si="7"/>
        <v>0</v>
      </c>
    </row>
    <row r="100" spans="2:33" x14ac:dyDescent="0.25">
      <c r="B100" s="8">
        <v>99</v>
      </c>
      <c r="E100" s="154">
        <f t="shared" si="8"/>
        <v>0</v>
      </c>
      <c r="AG100" s="154">
        <f t="shared" si="7"/>
        <v>0</v>
      </c>
    </row>
    <row r="101" spans="2:33" x14ac:dyDescent="0.25">
      <c r="B101" s="8">
        <v>100</v>
      </c>
      <c r="E101" s="154">
        <f t="shared" si="8"/>
        <v>0</v>
      </c>
      <c r="AG101" s="154">
        <f t="shared" ref="AG101:AG123" si="9">SUM(F101:T101)</f>
        <v>0</v>
      </c>
    </row>
    <row r="102" spans="2:33" x14ac:dyDescent="0.25">
      <c r="B102" s="8">
        <v>101</v>
      </c>
      <c r="E102" s="154">
        <f t="shared" si="8"/>
        <v>0</v>
      </c>
      <c r="AG102" s="154">
        <f t="shared" si="9"/>
        <v>0</v>
      </c>
    </row>
    <row r="103" spans="2:33" x14ac:dyDescent="0.25">
      <c r="B103" s="8">
        <v>102</v>
      </c>
      <c r="E103" s="154">
        <f t="shared" si="8"/>
        <v>0</v>
      </c>
      <c r="AG103" s="154">
        <f t="shared" si="9"/>
        <v>0</v>
      </c>
    </row>
    <row r="104" spans="2:33" x14ac:dyDescent="0.25">
      <c r="B104" s="8">
        <v>103</v>
      </c>
      <c r="E104" s="154">
        <f t="shared" si="8"/>
        <v>0</v>
      </c>
      <c r="AG104" s="154">
        <f t="shared" si="9"/>
        <v>0</v>
      </c>
    </row>
    <row r="105" spans="2:33" x14ac:dyDescent="0.25">
      <c r="B105" s="8">
        <v>104</v>
      </c>
      <c r="E105" s="154">
        <f t="shared" si="8"/>
        <v>0</v>
      </c>
      <c r="AG105" s="154">
        <f t="shared" si="9"/>
        <v>0</v>
      </c>
    </row>
    <row r="106" spans="2:33" x14ac:dyDescent="0.25">
      <c r="B106" s="8">
        <v>105</v>
      </c>
      <c r="E106" s="154">
        <f t="shared" si="8"/>
        <v>0</v>
      </c>
      <c r="AG106" s="154">
        <f t="shared" si="9"/>
        <v>0</v>
      </c>
    </row>
    <row r="107" spans="2:33" x14ac:dyDescent="0.25">
      <c r="B107" s="8">
        <v>106</v>
      </c>
      <c r="E107" s="154">
        <f t="shared" si="8"/>
        <v>0</v>
      </c>
      <c r="AG107" s="154">
        <f t="shared" si="9"/>
        <v>0</v>
      </c>
    </row>
    <row r="108" spans="2:33" x14ac:dyDescent="0.25">
      <c r="B108" s="8">
        <v>107</v>
      </c>
      <c r="E108" s="154">
        <f t="shared" si="8"/>
        <v>0</v>
      </c>
      <c r="AG108" s="154">
        <f t="shared" si="9"/>
        <v>0</v>
      </c>
    </row>
    <row r="109" spans="2:33" x14ac:dyDescent="0.25">
      <c r="B109" s="8">
        <v>108</v>
      </c>
      <c r="E109" s="154">
        <f t="shared" si="8"/>
        <v>0</v>
      </c>
      <c r="AG109" s="154">
        <f t="shared" si="9"/>
        <v>0</v>
      </c>
    </row>
    <row r="110" spans="2:33" x14ac:dyDescent="0.25">
      <c r="B110" s="8">
        <v>109</v>
      </c>
      <c r="E110" s="154">
        <f t="shared" si="8"/>
        <v>0</v>
      </c>
      <c r="AG110" s="154">
        <f t="shared" si="9"/>
        <v>0</v>
      </c>
    </row>
    <row r="111" spans="2:33" x14ac:dyDescent="0.25">
      <c r="B111" s="8">
        <v>110</v>
      </c>
      <c r="E111" s="154">
        <f t="shared" si="8"/>
        <v>0</v>
      </c>
      <c r="AG111" s="154">
        <f t="shared" si="9"/>
        <v>0</v>
      </c>
    </row>
    <row r="112" spans="2:33" x14ac:dyDescent="0.25">
      <c r="B112" s="8">
        <v>111</v>
      </c>
      <c r="E112" s="154">
        <f t="shared" si="8"/>
        <v>0</v>
      </c>
      <c r="AG112" s="154">
        <f t="shared" si="9"/>
        <v>0</v>
      </c>
    </row>
    <row r="113" spans="2:33" x14ac:dyDescent="0.25">
      <c r="B113" s="8">
        <v>112</v>
      </c>
      <c r="E113" s="154">
        <f t="shared" si="8"/>
        <v>0</v>
      </c>
      <c r="AG113" s="154">
        <f t="shared" si="9"/>
        <v>0</v>
      </c>
    </row>
    <row r="114" spans="2:33" x14ac:dyDescent="0.25">
      <c r="B114" s="8">
        <v>113</v>
      </c>
      <c r="E114" s="154">
        <f t="shared" si="8"/>
        <v>0</v>
      </c>
      <c r="AG114" s="154">
        <f t="shared" si="9"/>
        <v>0</v>
      </c>
    </row>
    <row r="115" spans="2:33" x14ac:dyDescent="0.25">
      <c r="B115" s="8">
        <v>114</v>
      </c>
      <c r="E115" s="154">
        <f t="shared" si="8"/>
        <v>0</v>
      </c>
      <c r="AG115" s="154">
        <f t="shared" si="9"/>
        <v>0</v>
      </c>
    </row>
    <row r="116" spans="2:33" x14ac:dyDescent="0.25">
      <c r="B116" s="8">
        <v>115</v>
      </c>
      <c r="E116" s="154">
        <f t="shared" si="8"/>
        <v>0</v>
      </c>
      <c r="AG116" s="154">
        <f t="shared" si="9"/>
        <v>0</v>
      </c>
    </row>
    <row r="117" spans="2:33" x14ac:dyDescent="0.25">
      <c r="B117" s="8">
        <v>116</v>
      </c>
      <c r="E117" s="154">
        <f t="shared" si="8"/>
        <v>0</v>
      </c>
      <c r="AG117" s="154">
        <f t="shared" si="9"/>
        <v>0</v>
      </c>
    </row>
    <row r="118" spans="2:33" x14ac:dyDescent="0.25">
      <c r="B118" s="8">
        <v>117</v>
      </c>
      <c r="E118" s="154">
        <f t="shared" si="8"/>
        <v>0</v>
      </c>
      <c r="AG118" s="154">
        <f t="shared" si="9"/>
        <v>0</v>
      </c>
    </row>
    <row r="119" spans="2:33" x14ac:dyDescent="0.25">
      <c r="B119" s="8">
        <v>118</v>
      </c>
      <c r="E119" s="154">
        <f t="shared" si="8"/>
        <v>0</v>
      </c>
      <c r="AG119" s="154">
        <f t="shared" si="9"/>
        <v>0</v>
      </c>
    </row>
    <row r="120" spans="2:33" x14ac:dyDescent="0.25">
      <c r="B120" s="8">
        <v>119</v>
      </c>
      <c r="E120" s="154">
        <f t="shared" si="8"/>
        <v>0</v>
      </c>
      <c r="AG120" s="154">
        <f t="shared" si="9"/>
        <v>0</v>
      </c>
    </row>
    <row r="121" spans="2:33" x14ac:dyDescent="0.25">
      <c r="B121" s="8">
        <v>120</v>
      </c>
      <c r="E121" s="154">
        <f t="shared" si="8"/>
        <v>0</v>
      </c>
      <c r="AG121" s="154">
        <f t="shared" si="9"/>
        <v>0</v>
      </c>
    </row>
    <row r="122" spans="2:33" x14ac:dyDescent="0.25">
      <c r="B122" s="8">
        <v>121</v>
      </c>
      <c r="E122" s="154">
        <f t="shared" si="8"/>
        <v>0</v>
      </c>
      <c r="AG122" s="154">
        <f t="shared" si="9"/>
        <v>0</v>
      </c>
    </row>
    <row r="123" spans="2:33" x14ac:dyDescent="0.25">
      <c r="B123" s="8">
        <v>122</v>
      </c>
      <c r="E123" s="154">
        <f t="shared" si="8"/>
        <v>0</v>
      </c>
      <c r="AG123" s="154">
        <f t="shared" si="9"/>
        <v>0</v>
      </c>
    </row>
    <row r="124" spans="2:33" x14ac:dyDescent="0.25">
      <c r="B124" s="8">
        <v>123</v>
      </c>
      <c r="E124" s="154">
        <f t="shared" si="8"/>
        <v>0</v>
      </c>
      <c r="AG124" s="154">
        <f t="shared" ref="AG124:AG140" si="10">SUM(F124:T124)</f>
        <v>0</v>
      </c>
    </row>
    <row r="125" spans="2:33" x14ac:dyDescent="0.25">
      <c r="B125" s="8">
        <v>124</v>
      </c>
      <c r="E125" s="154">
        <f t="shared" ref="E125:E134" si="11">SUM(F125:T125)</f>
        <v>0</v>
      </c>
      <c r="AG125" s="154">
        <f t="shared" si="10"/>
        <v>0</v>
      </c>
    </row>
    <row r="126" spans="2:33" x14ac:dyDescent="0.25">
      <c r="B126" s="8">
        <v>125</v>
      </c>
      <c r="E126" s="154">
        <f t="shared" si="11"/>
        <v>0</v>
      </c>
      <c r="AG126" s="154">
        <f t="shared" si="10"/>
        <v>0</v>
      </c>
    </row>
    <row r="127" spans="2:33" x14ac:dyDescent="0.25">
      <c r="B127" s="8">
        <v>126</v>
      </c>
      <c r="E127" s="154">
        <f t="shared" si="11"/>
        <v>0</v>
      </c>
      <c r="AG127" s="154">
        <f t="shared" si="10"/>
        <v>0</v>
      </c>
    </row>
    <row r="128" spans="2:33" x14ac:dyDescent="0.25">
      <c r="B128" s="8">
        <v>127</v>
      </c>
      <c r="E128" s="154">
        <f t="shared" si="11"/>
        <v>0</v>
      </c>
      <c r="AG128" s="154">
        <f t="shared" si="10"/>
        <v>0</v>
      </c>
    </row>
    <row r="129" spans="2:33" x14ac:dyDescent="0.25">
      <c r="B129" s="8">
        <v>128</v>
      </c>
      <c r="E129" s="154">
        <f t="shared" si="11"/>
        <v>0</v>
      </c>
      <c r="AG129" s="154">
        <f t="shared" si="10"/>
        <v>0</v>
      </c>
    </row>
    <row r="130" spans="2:33" x14ac:dyDescent="0.25">
      <c r="B130" s="8">
        <v>129</v>
      </c>
      <c r="E130" s="154">
        <f t="shared" si="11"/>
        <v>0</v>
      </c>
      <c r="AG130" s="154">
        <f t="shared" si="10"/>
        <v>0</v>
      </c>
    </row>
    <row r="131" spans="2:33" x14ac:dyDescent="0.25">
      <c r="B131" s="8">
        <v>130</v>
      </c>
      <c r="E131" s="154">
        <f t="shared" si="11"/>
        <v>0</v>
      </c>
      <c r="AG131" s="154">
        <f t="shared" si="10"/>
        <v>0</v>
      </c>
    </row>
    <row r="132" spans="2:33" x14ac:dyDescent="0.25">
      <c r="B132" s="8">
        <v>131</v>
      </c>
      <c r="E132" s="154">
        <f t="shared" si="11"/>
        <v>0</v>
      </c>
      <c r="AG132" s="154">
        <f t="shared" si="10"/>
        <v>0</v>
      </c>
    </row>
    <row r="133" spans="2:33" x14ac:dyDescent="0.25">
      <c r="B133" s="8">
        <v>132</v>
      </c>
      <c r="E133" s="154">
        <f t="shared" si="11"/>
        <v>0</v>
      </c>
      <c r="AG133" s="154">
        <f t="shared" si="10"/>
        <v>0</v>
      </c>
    </row>
    <row r="134" spans="2:33" x14ac:dyDescent="0.25">
      <c r="B134" s="8">
        <v>133</v>
      </c>
      <c r="E134" s="154">
        <f t="shared" si="11"/>
        <v>0</v>
      </c>
      <c r="AG134" s="154">
        <f t="shared" si="10"/>
        <v>0</v>
      </c>
    </row>
    <row r="135" spans="2:33" x14ac:dyDescent="0.25">
      <c r="B135" s="8">
        <v>134</v>
      </c>
      <c r="AG135" s="154">
        <f t="shared" si="10"/>
        <v>0</v>
      </c>
    </row>
    <row r="136" spans="2:33" x14ac:dyDescent="0.25">
      <c r="B136" s="8">
        <v>135</v>
      </c>
      <c r="AG136" s="154">
        <f t="shared" si="10"/>
        <v>0</v>
      </c>
    </row>
    <row r="137" spans="2:33" x14ac:dyDescent="0.25">
      <c r="B137" s="8">
        <v>136</v>
      </c>
      <c r="AG137" s="154">
        <f t="shared" si="10"/>
        <v>0</v>
      </c>
    </row>
    <row r="138" spans="2:33" x14ac:dyDescent="0.25">
      <c r="B138" s="8">
        <v>137</v>
      </c>
      <c r="AG138" s="154">
        <f t="shared" si="10"/>
        <v>0</v>
      </c>
    </row>
    <row r="139" spans="2:33" x14ac:dyDescent="0.25">
      <c r="B139" s="8">
        <v>138</v>
      </c>
      <c r="AG139" s="154">
        <f t="shared" si="10"/>
        <v>0</v>
      </c>
    </row>
    <row r="140" spans="2:33" x14ac:dyDescent="0.25">
      <c r="B140" s="8">
        <v>139</v>
      </c>
      <c r="AG140" s="154">
        <f t="shared" si="10"/>
        <v>0</v>
      </c>
    </row>
  </sheetData>
  <sortState xmlns:xlrd2="http://schemas.microsoft.com/office/spreadsheetml/2017/richdata2" ref="A2:AG95">
    <sortCondition descending="1" ref="A2:A95"/>
  </sortState>
  <mergeCells count="1">
    <mergeCell ref="C1:D1"/>
  </mergeCells>
  <pageMargins left="0.7" right="0.7" top="0.75" bottom="0.75" header="0.3" footer="0.3"/>
  <pageSetup scale="51" fitToHeight="0" orientation="landscape" horizontalDpi="4294967293" verticalDpi="4294967293" r:id="rId1"/>
  <rowBreaks count="1" manualBreakCount="1">
    <brk id="52" max="3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O235"/>
  <sheetViews>
    <sheetView view="pageBreakPreview" zoomScale="80" zoomScaleNormal="88" zoomScaleSheetLayoutView="80" workbookViewId="0">
      <selection activeCell="P21" sqref="P21"/>
    </sheetView>
  </sheetViews>
  <sheetFormatPr defaultColWidth="9.140625" defaultRowHeight="15.75" x14ac:dyDescent="0.25"/>
  <cols>
    <col min="1" max="1" width="5.7109375" style="13" customWidth="1"/>
    <col min="2" max="2" width="4.7109375" style="13" customWidth="1"/>
    <col min="3" max="3" width="10.7109375" style="13" customWidth="1"/>
    <col min="4" max="4" width="15.140625" style="8" customWidth="1"/>
    <col min="5" max="5" width="12.7109375" style="158" customWidth="1"/>
    <col min="6" max="6" width="12.7109375" style="183" hidden="1" customWidth="1"/>
    <col min="7" max="7" width="12.7109375" style="199" hidden="1" customWidth="1"/>
    <col min="8" max="8" width="12.7109375" style="55" hidden="1" customWidth="1"/>
    <col min="9" max="9" width="12.7109375" style="25" hidden="1" customWidth="1"/>
    <col min="10" max="10" width="12.7109375" style="107" hidden="1" customWidth="1"/>
    <col min="11" max="11" width="12.7109375" style="26" hidden="1" customWidth="1"/>
    <col min="12" max="12" width="12.7109375" style="12" hidden="1" customWidth="1"/>
    <col min="13" max="13" width="12.7109375" style="42" hidden="1" customWidth="1"/>
    <col min="14" max="14" width="12.7109375" style="132" hidden="1" customWidth="1"/>
    <col min="15" max="15" width="12.7109375" style="265" hidden="1" customWidth="1"/>
    <col min="16" max="16" width="12.7109375" style="227" customWidth="1"/>
    <col min="17" max="17" width="12.7109375" style="234" customWidth="1"/>
    <col min="18" max="18" width="12.7109375" style="128" customWidth="1"/>
    <col min="19" max="19" width="12.7109375" style="272" customWidth="1"/>
    <col min="20" max="20" width="12.7109375" style="280" customWidth="1"/>
    <col min="21" max="21" width="12.7109375" style="288" customWidth="1"/>
    <col min="22" max="22" width="12.7109375" style="296" customWidth="1"/>
    <col min="23" max="23" width="12.7109375" style="301" customWidth="1"/>
    <col min="24" max="24" width="12.7109375" style="137" customWidth="1"/>
    <col min="25" max="25" width="12.7109375" style="280" customWidth="1"/>
    <col min="26" max="26" width="12.7109375" style="309" customWidth="1"/>
    <col min="27" max="27" width="12.7109375" style="315" customWidth="1"/>
    <col min="28" max="28" width="12.7109375" style="16" customWidth="1"/>
    <col min="29" max="29" width="12.7109375" style="309" customWidth="1"/>
    <col min="30" max="32" width="12.7109375" style="243" hidden="1" customWidth="1"/>
    <col min="33" max="33" width="12.7109375" style="168" customWidth="1"/>
    <col min="34" max="34" width="7.42578125" style="13" customWidth="1"/>
    <col min="35" max="35" width="16.28515625" style="13" customWidth="1"/>
    <col min="36" max="37" width="9.140625" style="13" hidden="1" customWidth="1"/>
    <col min="38" max="38" width="7.28515625" style="13" hidden="1" customWidth="1"/>
    <col min="39" max="39" width="17.7109375" style="13" customWidth="1"/>
    <col min="40" max="40" width="8.42578125" style="13" customWidth="1"/>
    <col min="41" max="41" width="9.140625" style="13"/>
    <col min="42" max="42" width="10.85546875" style="13" customWidth="1"/>
    <col min="43" max="16384" width="9.140625" style="13"/>
  </cols>
  <sheetData>
    <row r="1" spans="1:41" ht="90" customHeight="1" x14ac:dyDescent="0.35">
      <c r="B1" s="8" t="s">
        <v>11</v>
      </c>
      <c r="C1" s="358" t="s">
        <v>28</v>
      </c>
      <c r="D1" s="359"/>
      <c r="E1" s="162" t="s">
        <v>10</v>
      </c>
      <c r="F1" s="182" t="s">
        <v>35</v>
      </c>
      <c r="G1" s="189" t="s">
        <v>36</v>
      </c>
      <c r="H1" s="53" t="s">
        <v>37</v>
      </c>
      <c r="I1" s="123" t="s">
        <v>38</v>
      </c>
      <c r="J1" s="105" t="s">
        <v>207</v>
      </c>
      <c r="K1" s="214" t="s">
        <v>205</v>
      </c>
      <c r="L1" s="20" t="s">
        <v>206</v>
      </c>
      <c r="M1" s="222" t="s">
        <v>208</v>
      </c>
      <c r="N1" s="131" t="s">
        <v>209</v>
      </c>
      <c r="O1" s="264" t="s">
        <v>210</v>
      </c>
      <c r="P1" s="226" t="s">
        <v>430</v>
      </c>
      <c r="Q1" s="232" t="s">
        <v>476</v>
      </c>
      <c r="R1" s="236" t="s">
        <v>17</v>
      </c>
      <c r="S1" s="271" t="s">
        <v>573</v>
      </c>
      <c r="T1" s="279" t="s">
        <v>12</v>
      </c>
      <c r="U1" s="287" t="s">
        <v>641</v>
      </c>
      <c r="V1" s="295" t="s">
        <v>658</v>
      </c>
      <c r="W1" s="300" t="s">
        <v>659</v>
      </c>
      <c r="X1" s="304" t="s">
        <v>712</v>
      </c>
      <c r="Y1" s="279" t="s">
        <v>740</v>
      </c>
      <c r="Z1" s="308" t="s">
        <v>6</v>
      </c>
      <c r="AA1" s="314" t="s">
        <v>782</v>
      </c>
      <c r="AB1" s="317" t="s">
        <v>783</v>
      </c>
      <c r="AC1" s="308" t="s">
        <v>818</v>
      </c>
      <c r="AD1" s="241"/>
      <c r="AE1" s="241"/>
      <c r="AF1" s="241"/>
      <c r="AG1" s="162" t="s">
        <v>10</v>
      </c>
    </row>
    <row r="2" spans="1:41" ht="18" customHeight="1" x14ac:dyDescent="0.25">
      <c r="A2" s="13" t="s">
        <v>836</v>
      </c>
      <c r="B2" s="8">
        <v>1</v>
      </c>
      <c r="C2" s="256" t="s">
        <v>516</v>
      </c>
      <c r="D2" s="256" t="s">
        <v>586</v>
      </c>
      <c r="E2" s="154">
        <f t="shared" ref="E2:E33" si="0">AG2</f>
        <v>17983.990000000002</v>
      </c>
      <c r="O2" s="266"/>
      <c r="P2" s="103"/>
      <c r="Q2" s="233"/>
      <c r="R2" s="127"/>
      <c r="S2" s="242">
        <v>3243</v>
      </c>
      <c r="T2" s="281"/>
      <c r="U2" s="289">
        <v>824.85</v>
      </c>
      <c r="V2" s="297">
        <v>3751.07</v>
      </c>
      <c r="W2" s="302">
        <v>2368.8000000000002</v>
      </c>
      <c r="X2" s="137">
        <v>2863.62</v>
      </c>
      <c r="Z2" s="309">
        <v>3976.2</v>
      </c>
      <c r="AA2" s="315">
        <v>956.45</v>
      </c>
      <c r="AG2" s="160">
        <f t="shared" ref="AG2:AG33" si="1">SUM(F2:AF2)</f>
        <v>17983.990000000002</v>
      </c>
    </row>
    <row r="3" spans="1:41" ht="18" customHeight="1" x14ac:dyDescent="0.25">
      <c r="A3" s="13" t="s">
        <v>836</v>
      </c>
      <c r="B3" s="8">
        <v>2</v>
      </c>
      <c r="C3" s="256" t="s">
        <v>343</v>
      </c>
      <c r="D3" s="256" t="s">
        <v>55</v>
      </c>
      <c r="E3" s="154">
        <f t="shared" si="0"/>
        <v>15880.24</v>
      </c>
      <c r="F3" s="172"/>
      <c r="G3" s="190"/>
      <c r="H3" s="54"/>
      <c r="I3" s="37"/>
      <c r="J3" s="106"/>
      <c r="K3" s="39"/>
      <c r="L3" s="51">
        <v>1766.61</v>
      </c>
      <c r="M3" s="40"/>
      <c r="N3" s="96"/>
      <c r="O3" s="266"/>
      <c r="P3" s="103"/>
      <c r="Q3" s="233"/>
      <c r="R3" s="127">
        <v>2042.15</v>
      </c>
      <c r="S3" s="242"/>
      <c r="T3" s="281">
        <v>2229.21</v>
      </c>
      <c r="U3" s="289">
        <v>1814.67</v>
      </c>
      <c r="V3" s="297"/>
      <c r="W3" s="302">
        <v>1516.03</v>
      </c>
      <c r="X3" s="133">
        <v>5011.33</v>
      </c>
      <c r="Y3" s="281"/>
      <c r="Z3" s="96"/>
      <c r="AA3" s="316"/>
      <c r="AB3" s="10"/>
      <c r="AC3" s="96">
        <v>1500.24</v>
      </c>
      <c r="AD3" s="242"/>
      <c r="AE3" s="242"/>
      <c r="AF3" s="242"/>
      <c r="AG3" s="160">
        <f t="shared" si="1"/>
        <v>15880.24</v>
      </c>
    </row>
    <row r="4" spans="1:41" ht="18" customHeight="1" x14ac:dyDescent="0.25">
      <c r="A4" s="13" t="s">
        <v>836</v>
      </c>
      <c r="B4" s="8">
        <v>3</v>
      </c>
      <c r="C4" s="256" t="s">
        <v>104</v>
      </c>
      <c r="D4" s="256" t="s">
        <v>109</v>
      </c>
      <c r="E4" s="154">
        <f t="shared" si="0"/>
        <v>12508.58</v>
      </c>
      <c r="F4" s="172">
        <v>3666</v>
      </c>
      <c r="G4" s="190"/>
      <c r="H4" s="54"/>
      <c r="I4" s="37"/>
      <c r="J4" s="106"/>
      <c r="K4" s="39"/>
      <c r="L4" s="51"/>
      <c r="M4" s="40"/>
      <c r="N4" s="96"/>
      <c r="O4" s="266"/>
      <c r="P4" s="103"/>
      <c r="Q4" s="233"/>
      <c r="R4" s="127">
        <v>4269.95</v>
      </c>
      <c r="S4" s="242"/>
      <c r="T4" s="281"/>
      <c r="U4" s="289"/>
      <c r="V4" s="297"/>
      <c r="W4" s="302"/>
      <c r="X4" s="133"/>
      <c r="Y4" s="281"/>
      <c r="Z4" s="96">
        <v>4572.63</v>
      </c>
      <c r="AA4" s="316"/>
      <c r="AB4" s="10"/>
      <c r="AC4" s="96"/>
      <c r="AD4" s="242"/>
      <c r="AE4" s="242"/>
      <c r="AF4" s="242"/>
      <c r="AG4" s="160">
        <f t="shared" si="1"/>
        <v>12508.58</v>
      </c>
    </row>
    <row r="5" spans="1:41" ht="18" customHeight="1" x14ac:dyDescent="0.25">
      <c r="A5" s="13" t="s">
        <v>836</v>
      </c>
      <c r="B5" s="8">
        <v>4</v>
      </c>
      <c r="C5" s="256" t="s">
        <v>344</v>
      </c>
      <c r="D5" s="256" t="s">
        <v>341</v>
      </c>
      <c r="E5" s="154">
        <f t="shared" si="0"/>
        <v>12228.14</v>
      </c>
      <c r="F5" s="172"/>
      <c r="G5" s="190"/>
      <c r="H5" s="54"/>
      <c r="I5" s="37"/>
      <c r="J5" s="106"/>
      <c r="K5" s="39"/>
      <c r="L5" s="51">
        <v>1253.73</v>
      </c>
      <c r="M5" s="40"/>
      <c r="N5" s="96"/>
      <c r="O5" s="266">
        <v>1447.6</v>
      </c>
      <c r="P5" s="103"/>
      <c r="Q5" s="233"/>
      <c r="R5" s="127"/>
      <c r="S5" s="242"/>
      <c r="T5" s="281"/>
      <c r="U5" s="289">
        <v>3794.31</v>
      </c>
      <c r="V5" s="297"/>
      <c r="W5" s="302">
        <v>5732.5</v>
      </c>
      <c r="X5" s="133"/>
      <c r="Y5" s="281"/>
      <c r="Z5" s="96"/>
      <c r="AA5" s="316"/>
      <c r="AB5" s="10"/>
      <c r="AC5" s="96"/>
      <c r="AD5" s="242"/>
      <c r="AE5" s="242"/>
      <c r="AF5" s="242"/>
      <c r="AG5" s="160">
        <f t="shared" si="1"/>
        <v>12228.14</v>
      </c>
    </row>
    <row r="6" spans="1:41" ht="18" customHeight="1" x14ac:dyDescent="0.25">
      <c r="A6" s="13" t="s">
        <v>836</v>
      </c>
      <c r="B6" s="8">
        <v>5</v>
      </c>
      <c r="C6" s="256" t="s">
        <v>253</v>
      </c>
      <c r="D6" s="256" t="s">
        <v>305</v>
      </c>
      <c r="E6" s="154">
        <f t="shared" si="0"/>
        <v>9896.94</v>
      </c>
      <c r="F6" s="172"/>
      <c r="G6" s="190"/>
      <c r="H6" s="54"/>
      <c r="I6" s="37"/>
      <c r="J6" s="106"/>
      <c r="K6" s="39">
        <v>710.88</v>
      </c>
      <c r="L6" s="51"/>
      <c r="M6" s="40"/>
      <c r="N6" s="96"/>
      <c r="O6" s="266"/>
      <c r="P6" s="103">
        <v>4686.09</v>
      </c>
      <c r="Q6" s="233"/>
      <c r="R6" s="127"/>
      <c r="S6" s="242"/>
      <c r="T6" s="281"/>
      <c r="U6" s="289"/>
      <c r="V6" s="297"/>
      <c r="W6" s="302"/>
      <c r="X6" s="137">
        <v>4499.97</v>
      </c>
      <c r="AG6" s="160">
        <f t="shared" si="1"/>
        <v>9896.94</v>
      </c>
    </row>
    <row r="7" spans="1:41" ht="18" customHeight="1" x14ac:dyDescent="0.25">
      <c r="A7" s="13" t="s">
        <v>836</v>
      </c>
      <c r="B7" s="8">
        <v>6</v>
      </c>
      <c r="C7" s="256" t="s">
        <v>103</v>
      </c>
      <c r="D7" s="257" t="s">
        <v>97</v>
      </c>
      <c r="E7" s="154">
        <f t="shared" si="0"/>
        <v>8575.380000000001</v>
      </c>
      <c r="F7" s="172">
        <v>4215.8999999999996</v>
      </c>
      <c r="G7" s="190"/>
      <c r="H7" s="54"/>
      <c r="I7" s="37"/>
      <c r="J7" s="106"/>
      <c r="K7" s="39"/>
      <c r="L7" s="51"/>
      <c r="M7" s="40"/>
      <c r="N7" s="96"/>
      <c r="O7" s="266"/>
      <c r="P7" s="103"/>
      <c r="Q7" s="233"/>
      <c r="R7" s="127">
        <v>3434.52</v>
      </c>
      <c r="S7" s="242"/>
      <c r="T7" s="281"/>
      <c r="U7" s="289"/>
      <c r="V7" s="297"/>
      <c r="W7" s="302"/>
      <c r="X7" s="133"/>
      <c r="Y7" s="281">
        <v>924.96</v>
      </c>
      <c r="Z7" s="96"/>
      <c r="AA7" s="316"/>
      <c r="AB7" s="10"/>
      <c r="AC7" s="96"/>
      <c r="AD7" s="242"/>
      <c r="AE7" s="242"/>
      <c r="AF7" s="242"/>
      <c r="AG7" s="160">
        <f t="shared" si="1"/>
        <v>8575.380000000001</v>
      </c>
      <c r="AK7" s="62"/>
      <c r="AL7" s="62"/>
    </row>
    <row r="8" spans="1:41" ht="18" customHeight="1" x14ac:dyDescent="0.25">
      <c r="A8" s="13" t="s">
        <v>836</v>
      </c>
      <c r="B8" s="8">
        <v>7</v>
      </c>
      <c r="C8" s="256" t="s">
        <v>376</v>
      </c>
      <c r="D8" s="256" t="s">
        <v>98</v>
      </c>
      <c r="E8" s="154">
        <f t="shared" si="0"/>
        <v>7567.24</v>
      </c>
      <c r="F8" s="172"/>
      <c r="G8" s="190"/>
      <c r="H8" s="54"/>
      <c r="I8" s="37"/>
      <c r="J8" s="106"/>
      <c r="K8" s="39"/>
      <c r="L8" s="51"/>
      <c r="M8" s="40">
        <v>1382.98</v>
      </c>
      <c r="N8" s="96"/>
      <c r="O8" s="266"/>
      <c r="P8" s="103"/>
      <c r="Q8" s="233"/>
      <c r="R8" s="127"/>
      <c r="S8" s="242"/>
      <c r="T8" s="281"/>
      <c r="U8" s="289">
        <v>2804.49</v>
      </c>
      <c r="V8" s="297"/>
      <c r="W8" s="302"/>
      <c r="Z8" s="309">
        <v>3379.77</v>
      </c>
      <c r="AG8" s="160">
        <f t="shared" si="1"/>
        <v>7567.24</v>
      </c>
      <c r="AI8" s="60"/>
      <c r="AK8" s="62"/>
      <c r="AL8" s="62"/>
    </row>
    <row r="9" spans="1:41" ht="18" customHeight="1" x14ac:dyDescent="0.25">
      <c r="A9" s="13" t="s">
        <v>836</v>
      </c>
      <c r="B9" s="8">
        <v>8</v>
      </c>
      <c r="C9" s="256" t="s">
        <v>302</v>
      </c>
      <c r="D9" s="256" t="s">
        <v>110</v>
      </c>
      <c r="E9" s="154">
        <f t="shared" si="0"/>
        <v>5623.55</v>
      </c>
      <c r="F9" s="172"/>
      <c r="G9" s="190"/>
      <c r="H9" s="54"/>
      <c r="I9" s="37"/>
      <c r="J9" s="106"/>
      <c r="K9" s="39">
        <v>1990.45</v>
      </c>
      <c r="L9" s="51"/>
      <c r="M9" s="40"/>
      <c r="N9" s="96"/>
      <c r="O9" s="266"/>
      <c r="P9" s="103"/>
      <c r="Q9" s="233"/>
      <c r="R9" s="127">
        <v>371.3</v>
      </c>
      <c r="S9" s="242"/>
      <c r="T9" s="281"/>
      <c r="U9" s="289"/>
      <c r="V9" s="297">
        <v>3261.8</v>
      </c>
      <c r="W9" s="302"/>
      <c r="X9" s="133"/>
      <c r="Y9" s="281"/>
      <c r="Z9" s="96"/>
      <c r="AA9" s="316"/>
      <c r="AB9" s="10"/>
      <c r="AC9" s="96"/>
      <c r="AD9" s="242"/>
      <c r="AE9" s="242"/>
      <c r="AF9" s="242"/>
      <c r="AG9" s="160">
        <f t="shared" si="1"/>
        <v>5623.55</v>
      </c>
      <c r="AI9" s="60"/>
      <c r="AJ9" s="62"/>
      <c r="AK9" s="62"/>
      <c r="AL9" s="62"/>
    </row>
    <row r="10" spans="1:41" ht="18" customHeight="1" x14ac:dyDescent="0.3">
      <c r="A10" s="13" t="s">
        <v>836</v>
      </c>
      <c r="B10" s="8">
        <v>9</v>
      </c>
      <c r="C10" s="256" t="s">
        <v>463</v>
      </c>
      <c r="D10" s="256" t="s">
        <v>452</v>
      </c>
      <c r="E10" s="154">
        <f t="shared" si="0"/>
        <v>4768.1499999999996</v>
      </c>
      <c r="F10" s="172"/>
      <c r="G10" s="190"/>
      <c r="H10" s="54"/>
      <c r="I10" s="37"/>
      <c r="J10" s="106"/>
      <c r="K10" s="39"/>
      <c r="L10" s="51"/>
      <c r="M10" s="40"/>
      <c r="N10" s="96"/>
      <c r="O10" s="266"/>
      <c r="P10" s="103">
        <v>454.96</v>
      </c>
      <c r="Q10" s="233"/>
      <c r="R10" s="127"/>
      <c r="S10" s="242"/>
      <c r="T10" s="281"/>
      <c r="U10" s="289"/>
      <c r="V10" s="297"/>
      <c r="W10" s="302"/>
      <c r="X10" s="133"/>
      <c r="Y10" s="281"/>
      <c r="Z10" s="96"/>
      <c r="AA10" s="316"/>
      <c r="AB10" s="10"/>
      <c r="AC10" s="96">
        <v>4313.1899999999996</v>
      </c>
      <c r="AD10" s="242"/>
      <c r="AE10" s="242"/>
      <c r="AF10" s="242"/>
      <c r="AG10" s="160">
        <f t="shared" si="1"/>
        <v>4768.1499999999996</v>
      </c>
      <c r="AI10" s="75"/>
      <c r="AJ10" s="81"/>
      <c r="AK10" s="81"/>
      <c r="AL10" s="81"/>
      <c r="AM10" s="62"/>
    </row>
    <row r="11" spans="1:41" ht="18" customHeight="1" x14ac:dyDescent="0.3">
      <c r="A11" s="13" t="s">
        <v>836</v>
      </c>
      <c r="B11" s="8">
        <v>10</v>
      </c>
      <c r="C11" s="256" t="s">
        <v>763</v>
      </c>
      <c r="D11" s="256" t="s">
        <v>55</v>
      </c>
      <c r="E11" s="154">
        <f t="shared" si="0"/>
        <v>4499.3099999999995</v>
      </c>
      <c r="F11" s="172"/>
      <c r="G11" s="190"/>
      <c r="H11" s="54"/>
      <c r="I11" s="37"/>
      <c r="J11" s="106"/>
      <c r="K11" s="39"/>
      <c r="L11" s="51"/>
      <c r="M11" s="40"/>
      <c r="N11" s="96"/>
      <c r="O11" s="266"/>
      <c r="P11" s="103"/>
      <c r="Q11" s="233"/>
      <c r="R11" s="127"/>
      <c r="S11" s="242"/>
      <c r="T11" s="281"/>
      <c r="U11" s="289"/>
      <c r="V11" s="297"/>
      <c r="W11" s="302"/>
      <c r="X11" s="133"/>
      <c r="Y11" s="281">
        <v>2312.4</v>
      </c>
      <c r="Z11" s="96">
        <v>2186.91</v>
      </c>
      <c r="AA11" s="316"/>
      <c r="AB11" s="10"/>
      <c r="AC11" s="96"/>
      <c r="AD11" s="242"/>
      <c r="AE11" s="242"/>
      <c r="AF11" s="242"/>
      <c r="AG11" s="160">
        <f t="shared" si="1"/>
        <v>4499.3099999999995</v>
      </c>
      <c r="AI11" s="75"/>
      <c r="AJ11" s="81"/>
      <c r="AK11" s="81"/>
      <c r="AL11" s="81"/>
      <c r="AM11" s="62"/>
    </row>
    <row r="12" spans="1:41" ht="18" customHeight="1" x14ac:dyDescent="0.3">
      <c r="A12" s="13" t="s">
        <v>836</v>
      </c>
      <c r="B12" s="8">
        <v>11</v>
      </c>
      <c r="C12" s="256" t="s">
        <v>301</v>
      </c>
      <c r="D12" s="256" t="s">
        <v>55</v>
      </c>
      <c r="E12" s="154">
        <f t="shared" si="0"/>
        <v>3270.03</v>
      </c>
      <c r="F12" s="172"/>
      <c r="G12" s="190"/>
      <c r="H12" s="54"/>
      <c r="I12" s="37"/>
      <c r="J12" s="106"/>
      <c r="K12" s="39">
        <v>3270.03</v>
      </c>
      <c r="L12" s="51"/>
      <c r="M12" s="40"/>
      <c r="N12" s="96"/>
      <c r="O12" s="266"/>
      <c r="P12" s="103"/>
      <c r="Q12" s="233"/>
      <c r="R12" s="127"/>
      <c r="S12" s="242"/>
      <c r="T12" s="281"/>
      <c r="U12" s="289"/>
      <c r="V12" s="297"/>
      <c r="W12" s="302"/>
      <c r="X12" s="133"/>
      <c r="Y12" s="281"/>
      <c r="Z12" s="96"/>
      <c r="AA12" s="316"/>
      <c r="AB12" s="10"/>
      <c r="AC12" s="96"/>
      <c r="AD12" s="242"/>
      <c r="AE12" s="242"/>
      <c r="AF12" s="242"/>
      <c r="AG12" s="160">
        <f t="shared" si="1"/>
        <v>3270.03</v>
      </c>
      <c r="AI12" s="75"/>
      <c r="AJ12" s="81"/>
      <c r="AK12" s="81"/>
      <c r="AL12" s="81"/>
      <c r="AM12" s="62"/>
    </row>
    <row r="13" spans="1:41" ht="18" customHeight="1" x14ac:dyDescent="0.3">
      <c r="A13" s="13" t="s">
        <v>836</v>
      </c>
      <c r="B13" s="8">
        <v>12</v>
      </c>
      <c r="C13" s="256" t="s">
        <v>707</v>
      </c>
      <c r="D13" s="256" t="s">
        <v>508</v>
      </c>
      <c r="E13" s="154">
        <f t="shared" si="0"/>
        <v>3221.56</v>
      </c>
      <c r="O13" s="266"/>
      <c r="P13" s="103"/>
      <c r="Q13" s="233"/>
      <c r="R13" s="127"/>
      <c r="S13" s="242"/>
      <c r="T13" s="281"/>
      <c r="U13" s="289"/>
      <c r="V13" s="297"/>
      <c r="W13" s="302">
        <v>3221.56</v>
      </c>
      <c r="AG13" s="160">
        <f t="shared" si="1"/>
        <v>3221.56</v>
      </c>
      <c r="AI13" s="75"/>
      <c r="AJ13" s="81"/>
      <c r="AK13" s="81"/>
      <c r="AL13" s="81"/>
      <c r="AM13" s="62"/>
    </row>
    <row r="14" spans="1:41" ht="18" customHeight="1" x14ac:dyDescent="0.3">
      <c r="A14" s="13" t="s">
        <v>836</v>
      </c>
      <c r="B14" s="8">
        <v>13</v>
      </c>
      <c r="C14" s="256" t="s">
        <v>627</v>
      </c>
      <c r="D14" s="256" t="s">
        <v>622</v>
      </c>
      <c r="E14" s="154">
        <f t="shared" si="0"/>
        <v>3015.99</v>
      </c>
      <c r="F14" s="172"/>
      <c r="G14" s="190"/>
      <c r="H14" s="54"/>
      <c r="I14" s="37"/>
      <c r="J14" s="106"/>
      <c r="K14" s="39"/>
      <c r="L14" s="51"/>
      <c r="M14" s="40"/>
      <c r="N14" s="96"/>
      <c r="O14" s="266"/>
      <c r="P14" s="103"/>
      <c r="Q14" s="233"/>
      <c r="R14" s="127"/>
      <c r="S14" s="242"/>
      <c r="T14" s="281">
        <v>3015.99</v>
      </c>
      <c r="U14" s="289"/>
      <c r="V14" s="297"/>
      <c r="W14" s="302"/>
      <c r="X14" s="133"/>
      <c r="Y14" s="281"/>
      <c r="Z14" s="96"/>
      <c r="AA14" s="316"/>
      <c r="AB14" s="10"/>
      <c r="AC14" s="96"/>
      <c r="AD14" s="242"/>
      <c r="AE14" s="242"/>
      <c r="AF14" s="242"/>
      <c r="AG14" s="160">
        <f t="shared" si="1"/>
        <v>3015.99</v>
      </c>
      <c r="AI14" s="75"/>
      <c r="AJ14" s="81"/>
      <c r="AK14" s="81"/>
      <c r="AL14" s="81"/>
      <c r="AM14" s="62"/>
      <c r="AN14" s="62"/>
      <c r="AO14" s="62"/>
    </row>
    <row r="15" spans="1:41" ht="18" customHeight="1" x14ac:dyDescent="0.3">
      <c r="B15" s="8">
        <v>14</v>
      </c>
      <c r="C15" s="8" t="s">
        <v>106</v>
      </c>
      <c r="D15" s="8" t="s">
        <v>435</v>
      </c>
      <c r="E15" s="154">
        <f t="shared" si="0"/>
        <v>9934.76</v>
      </c>
      <c r="F15" s="172"/>
      <c r="G15" s="190"/>
      <c r="H15" s="54"/>
      <c r="I15" s="37"/>
      <c r="J15" s="106"/>
      <c r="K15" s="39"/>
      <c r="L15" s="51"/>
      <c r="M15" s="40"/>
      <c r="N15" s="96"/>
      <c r="O15" s="266"/>
      <c r="P15" s="103">
        <v>4777.08</v>
      </c>
      <c r="Q15" s="233"/>
      <c r="R15" s="127"/>
      <c r="S15" s="242"/>
      <c r="T15" s="281"/>
      <c r="U15" s="289"/>
      <c r="V15" s="297">
        <v>1793.99</v>
      </c>
      <c r="W15" s="302">
        <v>3363.69</v>
      </c>
      <c r="AG15" s="160">
        <f t="shared" si="1"/>
        <v>9934.76</v>
      </c>
      <c r="AI15" s="75"/>
      <c r="AJ15" s="81"/>
      <c r="AK15" s="81"/>
      <c r="AL15" s="81"/>
      <c r="AM15" s="62"/>
      <c r="AN15" s="62"/>
      <c r="AO15" s="62"/>
    </row>
    <row r="16" spans="1:41" ht="18" customHeight="1" x14ac:dyDescent="0.25">
      <c r="B16" s="8">
        <v>15</v>
      </c>
      <c r="C16" s="8" t="s">
        <v>105</v>
      </c>
      <c r="D16" s="8" t="s">
        <v>109</v>
      </c>
      <c r="E16" s="154">
        <f t="shared" si="0"/>
        <v>9794.7999999999993</v>
      </c>
      <c r="F16" s="172">
        <v>3116.1</v>
      </c>
      <c r="G16" s="190"/>
      <c r="H16" s="54"/>
      <c r="I16" s="37"/>
      <c r="J16" s="106"/>
      <c r="K16" s="39">
        <v>1137.4000000000001</v>
      </c>
      <c r="L16" s="51"/>
      <c r="M16" s="40">
        <v>2514.5</v>
      </c>
      <c r="N16" s="96"/>
      <c r="O16" s="266">
        <v>3026.8</v>
      </c>
      <c r="P16" s="103"/>
      <c r="Q16" s="233"/>
      <c r="R16" s="127"/>
      <c r="S16" s="242"/>
      <c r="T16" s="281"/>
      <c r="U16" s="289"/>
      <c r="V16" s="297"/>
      <c r="W16" s="302"/>
      <c r="AG16" s="160">
        <f t="shared" si="1"/>
        <v>9794.7999999999993</v>
      </c>
      <c r="AJ16" s="62"/>
      <c r="AK16" s="62"/>
      <c r="AL16" s="62"/>
      <c r="AM16" s="62"/>
      <c r="AN16" s="62"/>
      <c r="AO16" s="62"/>
    </row>
    <row r="17" spans="2:41" ht="18" customHeight="1" x14ac:dyDescent="0.25">
      <c r="B17" s="8">
        <v>16</v>
      </c>
      <c r="C17" s="8" t="s">
        <v>281</v>
      </c>
      <c r="D17" s="8" t="s">
        <v>183</v>
      </c>
      <c r="E17" s="154">
        <f t="shared" si="0"/>
        <v>9657.69</v>
      </c>
      <c r="F17" s="172"/>
      <c r="G17" s="190"/>
      <c r="H17" s="54"/>
      <c r="I17" s="37"/>
      <c r="J17" s="106"/>
      <c r="K17" s="39"/>
      <c r="L17" s="51"/>
      <c r="M17" s="40"/>
      <c r="N17" s="96"/>
      <c r="O17" s="266"/>
      <c r="P17" s="103"/>
      <c r="Q17" s="233"/>
      <c r="R17" s="127">
        <v>3434.52</v>
      </c>
      <c r="S17" s="242"/>
      <c r="T17" s="281">
        <v>2622.6</v>
      </c>
      <c r="U17" s="289"/>
      <c r="V17" s="297"/>
      <c r="W17" s="302">
        <v>3600.57</v>
      </c>
      <c r="X17" s="133"/>
      <c r="Y17" s="281"/>
      <c r="Z17" s="96"/>
      <c r="AA17" s="316"/>
      <c r="AB17" s="10"/>
      <c r="AC17" s="96"/>
      <c r="AD17" s="242"/>
      <c r="AE17" s="242"/>
      <c r="AF17" s="242"/>
      <c r="AG17" s="160">
        <f t="shared" si="1"/>
        <v>9657.69</v>
      </c>
      <c r="AJ17" s="62"/>
      <c r="AK17" s="62"/>
      <c r="AL17" s="62"/>
      <c r="AM17" s="62"/>
      <c r="AN17" s="62"/>
      <c r="AO17" s="62"/>
    </row>
    <row r="18" spans="2:41" ht="18" customHeight="1" x14ac:dyDescent="0.25">
      <c r="B18" s="8">
        <v>17</v>
      </c>
      <c r="C18" s="8" t="s">
        <v>509</v>
      </c>
      <c r="D18" s="8" t="s">
        <v>510</v>
      </c>
      <c r="E18" s="154">
        <f t="shared" si="0"/>
        <v>6717.420000000001</v>
      </c>
      <c r="F18" s="172"/>
      <c r="G18" s="190"/>
      <c r="H18" s="54"/>
      <c r="I18" s="37"/>
      <c r="J18" s="106"/>
      <c r="K18" s="39"/>
      <c r="L18" s="51"/>
      <c r="M18" s="40"/>
      <c r="N18" s="96"/>
      <c r="O18" s="266"/>
      <c r="P18" s="103"/>
      <c r="Q18" s="233">
        <v>723.8</v>
      </c>
      <c r="R18" s="127"/>
      <c r="S18" s="242">
        <v>2397</v>
      </c>
      <c r="T18" s="281"/>
      <c r="U18" s="289"/>
      <c r="V18" s="297"/>
      <c r="W18" s="302"/>
      <c r="X18" s="133">
        <v>3221.56</v>
      </c>
      <c r="Y18" s="281"/>
      <c r="Z18" s="96"/>
      <c r="AA18" s="316"/>
      <c r="AB18" s="10"/>
      <c r="AC18" s="96">
        <v>375.06</v>
      </c>
      <c r="AD18" s="242"/>
      <c r="AE18" s="242"/>
      <c r="AF18" s="242"/>
      <c r="AG18" s="160">
        <f t="shared" si="1"/>
        <v>6717.420000000001</v>
      </c>
      <c r="AJ18" s="62"/>
      <c r="AK18" s="62"/>
      <c r="AL18" s="62"/>
      <c r="AM18" s="62"/>
      <c r="AN18" s="62"/>
      <c r="AO18" s="62"/>
    </row>
    <row r="19" spans="2:41" ht="18" customHeight="1" x14ac:dyDescent="0.25">
      <c r="B19" s="8">
        <v>18</v>
      </c>
      <c r="C19" s="8" t="s">
        <v>107</v>
      </c>
      <c r="D19" s="8" t="s">
        <v>110</v>
      </c>
      <c r="E19" s="154">
        <f t="shared" si="0"/>
        <v>6613.84</v>
      </c>
      <c r="F19" s="172">
        <v>2016.3</v>
      </c>
      <c r="G19" s="190"/>
      <c r="H19" s="54"/>
      <c r="I19" s="37"/>
      <c r="J19" s="106"/>
      <c r="K19" s="39"/>
      <c r="L19" s="51"/>
      <c r="M19" s="40"/>
      <c r="N19" s="96"/>
      <c r="O19" s="266">
        <v>2632</v>
      </c>
      <c r="P19" s="103"/>
      <c r="Q19" s="233"/>
      <c r="R19" s="127"/>
      <c r="S19" s="242"/>
      <c r="T19" s="281"/>
      <c r="U19" s="289"/>
      <c r="V19" s="297"/>
      <c r="W19" s="302"/>
      <c r="X19" s="133"/>
      <c r="Y19" s="281">
        <v>1965.54</v>
      </c>
      <c r="Z19" s="96"/>
      <c r="AA19" s="316"/>
      <c r="AB19" s="10"/>
      <c r="AC19" s="96"/>
      <c r="AD19" s="242"/>
      <c r="AE19" s="242"/>
      <c r="AF19" s="242"/>
      <c r="AG19" s="160">
        <f t="shared" si="1"/>
        <v>6613.84</v>
      </c>
      <c r="AJ19" s="62"/>
      <c r="AK19" s="62"/>
      <c r="AL19" s="62"/>
    </row>
    <row r="20" spans="2:41" ht="18" customHeight="1" x14ac:dyDescent="0.25">
      <c r="B20" s="8">
        <v>19</v>
      </c>
      <c r="C20" s="8" t="s">
        <v>223</v>
      </c>
      <c r="D20" s="102" t="s">
        <v>235</v>
      </c>
      <c r="E20" s="154">
        <f t="shared" si="0"/>
        <v>6566.84</v>
      </c>
      <c r="F20" s="178"/>
      <c r="G20" s="190"/>
      <c r="H20" s="54"/>
      <c r="I20" s="37"/>
      <c r="J20" s="106"/>
      <c r="K20" s="39"/>
      <c r="L20" s="51"/>
      <c r="M20" s="40"/>
      <c r="N20" s="96"/>
      <c r="O20" s="266"/>
      <c r="P20" s="103"/>
      <c r="Q20" s="233"/>
      <c r="R20" s="127"/>
      <c r="S20" s="242"/>
      <c r="T20" s="281"/>
      <c r="U20" s="289">
        <v>2309.58</v>
      </c>
      <c r="V20" s="297"/>
      <c r="W20" s="302"/>
      <c r="X20" s="133"/>
      <c r="Y20" s="281">
        <v>2659.26</v>
      </c>
      <c r="Z20" s="96"/>
      <c r="AA20" s="316"/>
      <c r="AB20" s="10">
        <v>1598</v>
      </c>
      <c r="AC20" s="96"/>
      <c r="AD20" s="242"/>
      <c r="AE20" s="242"/>
      <c r="AF20" s="242"/>
      <c r="AG20" s="160">
        <f t="shared" si="1"/>
        <v>6566.84</v>
      </c>
      <c r="AJ20" s="62"/>
      <c r="AK20" s="62"/>
      <c r="AL20" s="62"/>
    </row>
    <row r="21" spans="2:41" ht="18" customHeight="1" x14ac:dyDescent="0.25">
      <c r="B21" s="8">
        <v>20</v>
      </c>
      <c r="C21" s="8" t="s">
        <v>90</v>
      </c>
      <c r="D21" s="102" t="s">
        <v>411</v>
      </c>
      <c r="E21" s="154">
        <f t="shared" si="0"/>
        <v>6082.74</v>
      </c>
      <c r="F21" s="178"/>
      <c r="G21" s="190"/>
      <c r="H21" s="54"/>
      <c r="I21" s="37"/>
      <c r="J21" s="106"/>
      <c r="K21" s="39"/>
      <c r="L21" s="51"/>
      <c r="M21" s="40"/>
      <c r="N21" s="96"/>
      <c r="O21" s="266"/>
      <c r="P21" s="103"/>
      <c r="Q21" s="233"/>
      <c r="R21" s="127"/>
      <c r="S21" s="242"/>
      <c r="T21" s="281"/>
      <c r="U21" s="289">
        <v>3299.4</v>
      </c>
      <c r="V21" s="297"/>
      <c r="W21" s="302"/>
      <c r="X21" s="133"/>
      <c r="Y21" s="281"/>
      <c r="Z21" s="96">
        <v>2783.34</v>
      </c>
      <c r="AA21" s="316"/>
      <c r="AB21" s="10"/>
      <c r="AC21" s="96"/>
      <c r="AD21" s="242"/>
      <c r="AE21" s="242"/>
      <c r="AF21" s="242"/>
      <c r="AG21" s="160">
        <f t="shared" si="1"/>
        <v>6082.74</v>
      </c>
      <c r="AJ21" s="62"/>
    </row>
    <row r="22" spans="2:41" ht="18" customHeight="1" x14ac:dyDescent="0.25">
      <c r="B22" s="8">
        <v>21</v>
      </c>
      <c r="C22" s="8" t="s">
        <v>151</v>
      </c>
      <c r="D22" s="151" t="s">
        <v>140</v>
      </c>
      <c r="E22" s="154">
        <f t="shared" si="0"/>
        <v>5926.77</v>
      </c>
      <c r="F22" s="172"/>
      <c r="G22" s="190">
        <v>1226.7</v>
      </c>
      <c r="H22" s="54">
        <v>1294.8499999999999</v>
      </c>
      <c r="I22" s="37">
        <v>1043.4000000000001</v>
      </c>
      <c r="J22" s="106"/>
      <c r="K22" s="39"/>
      <c r="L22" s="51"/>
      <c r="M22" s="40"/>
      <c r="N22" s="96">
        <v>1090</v>
      </c>
      <c r="O22" s="266"/>
      <c r="P22" s="103"/>
      <c r="Q22" s="233"/>
      <c r="R22" s="127"/>
      <c r="S22" s="242"/>
      <c r="T22" s="281"/>
      <c r="U22" s="289"/>
      <c r="V22" s="297"/>
      <c r="W22" s="302"/>
      <c r="X22" s="133"/>
      <c r="Y22" s="281">
        <v>1271.82</v>
      </c>
      <c r="Z22" s="96"/>
      <c r="AA22" s="316"/>
      <c r="AB22" s="10"/>
      <c r="AC22" s="96"/>
      <c r="AD22" s="242"/>
      <c r="AE22" s="242"/>
      <c r="AF22" s="242"/>
      <c r="AG22" s="160">
        <f t="shared" si="1"/>
        <v>5926.77</v>
      </c>
      <c r="AJ22" s="62"/>
    </row>
    <row r="23" spans="2:41" ht="18" customHeight="1" x14ac:dyDescent="0.25">
      <c r="B23" s="8">
        <v>22</v>
      </c>
      <c r="C23" s="8" t="s">
        <v>111</v>
      </c>
      <c r="D23" s="151" t="s">
        <v>461</v>
      </c>
      <c r="E23" s="154">
        <f t="shared" si="0"/>
        <v>5293.51</v>
      </c>
      <c r="F23" s="172"/>
      <c r="G23" s="190"/>
      <c r="H23" s="54"/>
      <c r="I23" s="37"/>
      <c r="J23" s="106"/>
      <c r="K23" s="39"/>
      <c r="L23" s="51"/>
      <c r="M23" s="40"/>
      <c r="N23" s="96"/>
      <c r="O23" s="266"/>
      <c r="P23" s="103">
        <v>3457.69</v>
      </c>
      <c r="Q23" s="233"/>
      <c r="R23" s="127"/>
      <c r="S23" s="242"/>
      <c r="T23" s="281">
        <v>1835.82</v>
      </c>
      <c r="U23" s="289"/>
      <c r="V23" s="297"/>
      <c r="W23" s="302"/>
      <c r="X23" s="133"/>
      <c r="Y23" s="281"/>
      <c r="Z23" s="96"/>
      <c r="AA23" s="316"/>
      <c r="AB23" s="10"/>
      <c r="AC23" s="96"/>
      <c r="AD23" s="242"/>
      <c r="AE23" s="242"/>
      <c r="AF23" s="242"/>
      <c r="AG23" s="160">
        <f t="shared" si="1"/>
        <v>5293.51</v>
      </c>
      <c r="AJ23" s="62"/>
    </row>
    <row r="24" spans="2:41" ht="18" customHeight="1" x14ac:dyDescent="0.25">
      <c r="B24" s="8">
        <v>23</v>
      </c>
      <c r="C24" s="8" t="s">
        <v>253</v>
      </c>
      <c r="D24" s="8" t="s">
        <v>144</v>
      </c>
      <c r="E24" s="154">
        <f t="shared" si="0"/>
        <v>4911.5</v>
      </c>
      <c r="F24" s="172"/>
      <c r="G24" s="190"/>
      <c r="H24" s="54"/>
      <c r="I24" s="37"/>
      <c r="J24" s="106">
        <v>2068</v>
      </c>
      <c r="K24" s="39">
        <v>2843.5</v>
      </c>
      <c r="L24" s="51"/>
      <c r="M24" s="40"/>
      <c r="N24" s="96"/>
      <c r="O24" s="266"/>
      <c r="P24" s="103"/>
      <c r="Q24" s="233"/>
      <c r="R24" s="127"/>
      <c r="S24" s="242"/>
      <c r="T24" s="281"/>
      <c r="U24" s="289"/>
      <c r="V24" s="297"/>
      <c r="W24" s="302"/>
      <c r="X24" s="133"/>
      <c r="Y24" s="281"/>
      <c r="Z24" s="96"/>
      <c r="AA24" s="316"/>
      <c r="AB24" s="10"/>
      <c r="AC24" s="96"/>
      <c r="AD24" s="242"/>
      <c r="AE24" s="242"/>
      <c r="AF24" s="242"/>
      <c r="AG24" s="160">
        <f t="shared" si="1"/>
        <v>4911.5</v>
      </c>
    </row>
    <row r="25" spans="2:41" ht="18" customHeight="1" x14ac:dyDescent="0.25">
      <c r="B25" s="8">
        <v>24</v>
      </c>
      <c r="C25" s="8" t="s">
        <v>107</v>
      </c>
      <c r="D25" s="8" t="s">
        <v>111</v>
      </c>
      <c r="E25" s="154">
        <f t="shared" si="0"/>
        <v>4851.6899999999996</v>
      </c>
      <c r="F25" s="172">
        <v>916.5</v>
      </c>
      <c r="G25" s="190"/>
      <c r="H25" s="54"/>
      <c r="I25" s="37"/>
      <c r="J25" s="106"/>
      <c r="K25" s="39"/>
      <c r="L25" s="51">
        <v>1766.61</v>
      </c>
      <c r="M25" s="40"/>
      <c r="N25" s="96"/>
      <c r="O25" s="266"/>
      <c r="P25" s="103"/>
      <c r="Q25" s="233"/>
      <c r="R25" s="127"/>
      <c r="S25" s="242"/>
      <c r="T25" s="281"/>
      <c r="U25" s="289"/>
      <c r="V25" s="297"/>
      <c r="W25" s="302"/>
      <c r="X25" s="133"/>
      <c r="Y25" s="281">
        <v>578.1</v>
      </c>
      <c r="Z25" s="96">
        <v>1590.48</v>
      </c>
      <c r="AA25" s="316"/>
      <c r="AB25" s="10"/>
      <c r="AC25" s="96"/>
      <c r="AD25" s="242"/>
      <c r="AE25" s="242"/>
      <c r="AF25" s="242"/>
      <c r="AG25" s="160">
        <f t="shared" si="1"/>
        <v>4851.6899999999996</v>
      </c>
    </row>
    <row r="26" spans="2:41" ht="18" customHeight="1" x14ac:dyDescent="0.25">
      <c r="B26" s="8">
        <v>25</v>
      </c>
      <c r="C26" s="8" t="s">
        <v>808</v>
      </c>
      <c r="D26" s="8" t="s">
        <v>809</v>
      </c>
      <c r="E26" s="154">
        <f t="shared" si="0"/>
        <v>4784.6000000000004</v>
      </c>
      <c r="F26" s="172"/>
      <c r="G26" s="190"/>
      <c r="H26" s="54"/>
      <c r="I26" s="37"/>
      <c r="J26" s="106"/>
      <c r="K26" s="39"/>
      <c r="L26" s="51"/>
      <c r="M26" s="40"/>
      <c r="N26" s="96"/>
      <c r="O26" s="266"/>
      <c r="P26" s="103"/>
      <c r="Q26" s="233"/>
      <c r="R26" s="127"/>
      <c r="S26" s="242"/>
      <c r="T26" s="281"/>
      <c r="U26" s="289"/>
      <c r="V26" s="297"/>
      <c r="W26" s="302"/>
      <c r="X26" s="133"/>
      <c r="Y26" s="281"/>
      <c r="Z26" s="96"/>
      <c r="AA26" s="316"/>
      <c r="AB26" s="10">
        <v>1034</v>
      </c>
      <c r="AC26" s="96">
        <v>3750.6</v>
      </c>
      <c r="AD26" s="242"/>
      <c r="AE26" s="242"/>
      <c r="AF26" s="242"/>
      <c r="AG26" s="160">
        <f t="shared" si="1"/>
        <v>4784.6000000000004</v>
      </c>
    </row>
    <row r="27" spans="2:41" ht="18" customHeight="1" x14ac:dyDescent="0.25">
      <c r="B27" s="8">
        <v>26</v>
      </c>
      <c r="C27" s="8" t="s">
        <v>106</v>
      </c>
      <c r="D27" s="8" t="s">
        <v>99</v>
      </c>
      <c r="E27" s="154">
        <f t="shared" si="0"/>
        <v>4695.3</v>
      </c>
      <c r="F27" s="172">
        <v>2566.1999999999998</v>
      </c>
      <c r="G27" s="190"/>
      <c r="H27" s="54"/>
      <c r="I27" s="37"/>
      <c r="J27" s="106"/>
      <c r="K27" s="39"/>
      <c r="L27" s="51">
        <v>911.8</v>
      </c>
      <c r="M27" s="40"/>
      <c r="N27" s="96"/>
      <c r="O27" s="266"/>
      <c r="P27" s="103"/>
      <c r="Q27" s="233"/>
      <c r="R27" s="127"/>
      <c r="S27" s="242"/>
      <c r="T27" s="281"/>
      <c r="U27" s="289"/>
      <c r="V27" s="297"/>
      <c r="W27" s="302"/>
      <c r="X27" s="133"/>
      <c r="Y27" s="281"/>
      <c r="Z27" s="96"/>
      <c r="AA27" s="316">
        <v>1217.3</v>
      </c>
      <c r="AB27" s="10"/>
      <c r="AC27" s="96"/>
      <c r="AD27" s="242"/>
      <c r="AE27" s="242"/>
      <c r="AF27" s="242"/>
      <c r="AG27" s="160">
        <f t="shared" si="1"/>
        <v>4695.3</v>
      </c>
    </row>
    <row r="28" spans="2:41" ht="18" customHeight="1" x14ac:dyDescent="0.25">
      <c r="B28" s="8">
        <v>27</v>
      </c>
      <c r="C28" s="8" t="s">
        <v>250</v>
      </c>
      <c r="D28" s="8" t="s">
        <v>255</v>
      </c>
      <c r="E28" s="154">
        <f t="shared" si="0"/>
        <v>4447.38</v>
      </c>
      <c r="F28" s="172"/>
      <c r="G28" s="190"/>
      <c r="H28" s="54"/>
      <c r="I28" s="37"/>
      <c r="J28" s="106">
        <v>1602.7</v>
      </c>
      <c r="K28" s="39"/>
      <c r="L28" s="51">
        <v>569.88</v>
      </c>
      <c r="M28" s="40"/>
      <c r="N28" s="96"/>
      <c r="O28" s="266"/>
      <c r="P28" s="103">
        <v>2274.8000000000002</v>
      </c>
      <c r="Q28" s="233"/>
      <c r="R28" s="127"/>
      <c r="S28" s="242"/>
      <c r="T28" s="281"/>
      <c r="U28" s="289"/>
      <c r="V28" s="297"/>
      <c r="W28" s="302"/>
      <c r="AG28" s="160">
        <f t="shared" si="1"/>
        <v>4447.38</v>
      </c>
    </row>
    <row r="29" spans="2:41" ht="18" customHeight="1" x14ac:dyDescent="0.25">
      <c r="B29" s="8">
        <v>28</v>
      </c>
      <c r="C29" s="8" t="s">
        <v>435</v>
      </c>
      <c r="D29" s="8" t="s">
        <v>722</v>
      </c>
      <c r="E29" s="154">
        <f t="shared" si="0"/>
        <v>4346.5600000000004</v>
      </c>
      <c r="F29" s="172"/>
      <c r="G29" s="190"/>
      <c r="H29" s="54"/>
      <c r="I29" s="37"/>
      <c r="J29" s="106"/>
      <c r="K29" s="39"/>
      <c r="L29" s="51"/>
      <c r="M29" s="40"/>
      <c r="N29" s="96"/>
      <c r="O29" s="266"/>
      <c r="P29" s="103"/>
      <c r="Q29" s="233"/>
      <c r="R29" s="127"/>
      <c r="S29" s="242"/>
      <c r="T29" s="281"/>
      <c r="U29" s="289"/>
      <c r="V29" s="297"/>
      <c r="W29" s="302"/>
      <c r="X29" s="133">
        <v>4346.5600000000004</v>
      </c>
      <c r="Y29" s="281"/>
      <c r="Z29" s="96"/>
      <c r="AA29" s="316"/>
      <c r="AB29" s="10"/>
      <c r="AC29" s="96"/>
      <c r="AD29" s="242"/>
      <c r="AE29" s="242"/>
      <c r="AF29" s="242"/>
      <c r="AG29" s="160">
        <f t="shared" si="1"/>
        <v>4346.5600000000004</v>
      </c>
    </row>
    <row r="30" spans="2:41" ht="18" customHeight="1" x14ac:dyDescent="0.25">
      <c r="B30" s="8">
        <v>29</v>
      </c>
      <c r="C30" s="8" t="s">
        <v>303</v>
      </c>
      <c r="D30" s="8" t="s">
        <v>304</v>
      </c>
      <c r="E30" s="154">
        <f t="shared" si="0"/>
        <v>4185.3599999999997</v>
      </c>
      <c r="F30" s="172"/>
      <c r="G30" s="190"/>
      <c r="H30" s="54"/>
      <c r="I30" s="37"/>
      <c r="J30" s="106"/>
      <c r="K30" s="39">
        <v>1563.93</v>
      </c>
      <c r="L30" s="51">
        <v>2621.4299999999998</v>
      </c>
      <c r="M30" s="40"/>
      <c r="N30" s="96"/>
      <c r="O30" s="266"/>
      <c r="P30" s="103"/>
      <c r="Q30" s="233"/>
      <c r="R30" s="127"/>
      <c r="S30" s="242"/>
      <c r="T30" s="281"/>
      <c r="U30" s="289"/>
      <c r="V30" s="297"/>
      <c r="W30" s="302"/>
      <c r="X30" s="133"/>
      <c r="Y30" s="281"/>
      <c r="Z30" s="96"/>
      <c r="AA30" s="316"/>
      <c r="AB30" s="10"/>
      <c r="AC30" s="96"/>
      <c r="AD30" s="242"/>
      <c r="AE30" s="242"/>
      <c r="AF30" s="242"/>
      <c r="AG30" s="160">
        <f t="shared" si="1"/>
        <v>4185.3599999999997</v>
      </c>
    </row>
    <row r="31" spans="2:41" ht="18" customHeight="1" x14ac:dyDescent="0.25">
      <c r="B31" s="8">
        <v>30</v>
      </c>
      <c r="C31" s="8" t="s">
        <v>447</v>
      </c>
      <c r="D31" s="8" t="s">
        <v>193</v>
      </c>
      <c r="E31" s="154">
        <f t="shared" si="0"/>
        <v>3819.08</v>
      </c>
      <c r="F31" s="172"/>
      <c r="G31" s="190"/>
      <c r="H31" s="54"/>
      <c r="I31" s="37"/>
      <c r="J31" s="106"/>
      <c r="K31" s="39"/>
      <c r="L31" s="51"/>
      <c r="M31" s="40"/>
      <c r="N31" s="96"/>
      <c r="O31" s="266"/>
      <c r="P31" s="103">
        <v>3366.7</v>
      </c>
      <c r="Q31" s="233">
        <v>452.38</v>
      </c>
      <c r="R31" s="127"/>
      <c r="S31" s="242"/>
      <c r="T31" s="281"/>
      <c r="U31" s="289"/>
      <c r="V31" s="297"/>
      <c r="W31" s="302"/>
      <c r="X31" s="133"/>
      <c r="Y31" s="281"/>
      <c r="Z31" s="96"/>
      <c r="AA31" s="316"/>
      <c r="AB31" s="10"/>
      <c r="AC31" s="96"/>
      <c r="AD31" s="242"/>
      <c r="AE31" s="242"/>
      <c r="AF31" s="242"/>
      <c r="AG31" s="160">
        <f t="shared" si="1"/>
        <v>3819.08</v>
      </c>
    </row>
    <row r="32" spans="2:41" ht="18" customHeight="1" x14ac:dyDescent="0.25">
      <c r="B32" s="8">
        <v>31</v>
      </c>
      <c r="C32" s="8" t="s">
        <v>108</v>
      </c>
      <c r="D32" s="8" t="s">
        <v>49</v>
      </c>
      <c r="E32" s="154">
        <f t="shared" si="0"/>
        <v>3745.9</v>
      </c>
      <c r="F32" s="172">
        <v>1466.4</v>
      </c>
      <c r="G32" s="190"/>
      <c r="H32" s="54"/>
      <c r="I32" s="37"/>
      <c r="J32" s="106"/>
      <c r="K32" s="39"/>
      <c r="L32" s="51">
        <v>2279.5</v>
      </c>
      <c r="M32" s="40"/>
      <c r="N32" s="96"/>
      <c r="O32" s="266"/>
      <c r="P32" s="103"/>
      <c r="Q32" s="233"/>
      <c r="R32" s="127"/>
      <c r="S32" s="242"/>
      <c r="T32" s="281"/>
      <c r="U32" s="289"/>
      <c r="V32" s="297"/>
      <c r="W32" s="302"/>
      <c r="X32" s="133"/>
      <c r="Y32" s="281"/>
      <c r="Z32" s="96"/>
      <c r="AA32" s="316"/>
      <c r="AB32" s="10"/>
      <c r="AC32" s="96"/>
      <c r="AD32" s="242"/>
      <c r="AE32" s="242"/>
      <c r="AF32" s="242"/>
      <c r="AG32" s="160">
        <f t="shared" si="1"/>
        <v>3745.9</v>
      </c>
    </row>
    <row r="33" spans="2:33" s="486" customFormat="1" ht="18" customHeight="1" thickBot="1" x14ac:dyDescent="0.3">
      <c r="B33" s="459">
        <v>32</v>
      </c>
      <c r="C33" s="459" t="s">
        <v>97</v>
      </c>
      <c r="D33" s="459" t="s">
        <v>655</v>
      </c>
      <c r="E33" s="460">
        <f t="shared" si="0"/>
        <v>3622.76</v>
      </c>
      <c r="F33" s="461"/>
      <c r="G33" s="462"/>
      <c r="H33" s="463"/>
      <c r="I33" s="464"/>
      <c r="J33" s="465"/>
      <c r="K33" s="466"/>
      <c r="L33" s="467"/>
      <c r="M33" s="468"/>
      <c r="N33" s="469"/>
      <c r="O33" s="470"/>
      <c r="P33" s="471"/>
      <c r="Q33" s="472"/>
      <c r="R33" s="473"/>
      <c r="S33" s="474"/>
      <c r="T33" s="475"/>
      <c r="U33" s="476"/>
      <c r="V33" s="477"/>
      <c r="W33" s="478"/>
      <c r="X33" s="479"/>
      <c r="Y33" s="480"/>
      <c r="Z33" s="481"/>
      <c r="AA33" s="482">
        <v>434.75</v>
      </c>
      <c r="AB33" s="483"/>
      <c r="AC33" s="481">
        <v>3188.01</v>
      </c>
      <c r="AD33" s="484"/>
      <c r="AE33" s="484"/>
      <c r="AF33" s="484"/>
      <c r="AG33" s="485">
        <f t="shared" si="1"/>
        <v>3622.76</v>
      </c>
    </row>
    <row r="34" spans="2:33" ht="18" customHeight="1" x14ac:dyDescent="0.25">
      <c r="B34" s="23">
        <v>33</v>
      </c>
      <c r="C34" s="23" t="s">
        <v>265</v>
      </c>
      <c r="D34" s="23" t="s">
        <v>367</v>
      </c>
      <c r="E34" s="157">
        <f t="shared" ref="E34:E65" si="2">AG34</f>
        <v>3609.6000000000004</v>
      </c>
      <c r="F34" s="173"/>
      <c r="G34" s="191"/>
      <c r="H34" s="318"/>
      <c r="I34" s="319"/>
      <c r="J34" s="320"/>
      <c r="K34" s="321"/>
      <c r="L34" s="322"/>
      <c r="M34" s="44">
        <v>251.45</v>
      </c>
      <c r="N34" s="323"/>
      <c r="O34" s="267"/>
      <c r="P34" s="104"/>
      <c r="Q34" s="273"/>
      <c r="R34" s="274"/>
      <c r="S34" s="275"/>
      <c r="T34" s="282"/>
      <c r="U34" s="290"/>
      <c r="V34" s="298"/>
      <c r="W34" s="303"/>
      <c r="X34" s="135"/>
      <c r="Y34" s="282"/>
      <c r="Z34" s="323"/>
      <c r="AA34" s="457">
        <v>1478.15</v>
      </c>
      <c r="AB34" s="14">
        <v>1880</v>
      </c>
      <c r="AC34" s="323"/>
      <c r="AD34" s="275"/>
      <c r="AE34" s="275"/>
      <c r="AF34" s="275"/>
      <c r="AG34" s="458">
        <f t="shared" ref="AG34:AG65" si="3">SUM(F34:AF34)</f>
        <v>3609.6000000000004</v>
      </c>
    </row>
    <row r="35" spans="2:33" ht="18" customHeight="1" x14ac:dyDescent="0.25">
      <c r="B35" s="8">
        <v>34</v>
      </c>
      <c r="C35" s="8" t="s">
        <v>211</v>
      </c>
      <c r="D35" s="8" t="s">
        <v>375</v>
      </c>
      <c r="E35" s="154">
        <f t="shared" si="2"/>
        <v>3569.65</v>
      </c>
      <c r="F35" s="172"/>
      <c r="G35" s="190"/>
      <c r="H35" s="54"/>
      <c r="I35" s="37"/>
      <c r="J35" s="106"/>
      <c r="K35" s="39"/>
      <c r="L35" s="51"/>
      <c r="M35" s="40">
        <v>1760.15</v>
      </c>
      <c r="N35" s="96"/>
      <c r="O35" s="266"/>
      <c r="P35" s="103"/>
      <c r="Q35" s="233">
        <v>1809.5</v>
      </c>
      <c r="R35" s="127"/>
      <c r="S35" s="242"/>
      <c r="T35" s="281"/>
      <c r="U35" s="289"/>
      <c r="V35" s="297"/>
      <c r="W35" s="302"/>
      <c r="AG35" s="160">
        <f t="shared" si="3"/>
        <v>3569.65</v>
      </c>
    </row>
    <row r="36" spans="2:33" ht="18" customHeight="1" x14ac:dyDescent="0.25">
      <c r="B36" s="8">
        <v>35</v>
      </c>
      <c r="C36" s="8" t="s">
        <v>505</v>
      </c>
      <c r="D36" s="8" t="s">
        <v>506</v>
      </c>
      <c r="E36" s="154">
        <f t="shared" si="2"/>
        <v>3537.93</v>
      </c>
      <c r="F36" s="172"/>
      <c r="G36" s="190"/>
      <c r="H36" s="54"/>
      <c r="I36" s="37"/>
      <c r="J36" s="106"/>
      <c r="K36" s="39"/>
      <c r="L36" s="51"/>
      <c r="M36" s="40"/>
      <c r="N36" s="96"/>
      <c r="O36" s="266"/>
      <c r="P36" s="103"/>
      <c r="Q36" s="233">
        <v>1538.08</v>
      </c>
      <c r="R36" s="127"/>
      <c r="S36" s="242"/>
      <c r="T36" s="281"/>
      <c r="U36" s="289"/>
      <c r="V36" s="297"/>
      <c r="W36" s="302"/>
      <c r="X36" s="133"/>
      <c r="Y36" s="281"/>
      <c r="Z36" s="96"/>
      <c r="AA36" s="316">
        <v>1999.85</v>
      </c>
      <c r="AB36" s="10"/>
      <c r="AC36" s="96"/>
      <c r="AD36" s="242"/>
      <c r="AE36" s="242"/>
      <c r="AF36" s="242"/>
      <c r="AG36" s="160">
        <f t="shared" si="3"/>
        <v>3537.93</v>
      </c>
    </row>
    <row r="37" spans="2:33" ht="18" customHeight="1" x14ac:dyDescent="0.25">
      <c r="B37" s="8">
        <v>36</v>
      </c>
      <c r="C37" s="8" t="s">
        <v>256</v>
      </c>
      <c r="D37" s="8" t="s">
        <v>257</v>
      </c>
      <c r="E37" s="154">
        <f t="shared" si="2"/>
        <v>3374.6000000000004</v>
      </c>
      <c r="F37" s="172"/>
      <c r="G37" s="190"/>
      <c r="H37" s="54"/>
      <c r="I37" s="37"/>
      <c r="J37" s="106">
        <v>1137.4000000000001</v>
      </c>
      <c r="K37" s="39"/>
      <c r="L37" s="51"/>
      <c r="M37" s="40"/>
      <c r="N37" s="96"/>
      <c r="O37" s="266"/>
      <c r="P37" s="103"/>
      <c r="Q37" s="233"/>
      <c r="R37" s="127">
        <v>1485.2</v>
      </c>
      <c r="S37" s="242"/>
      <c r="T37" s="281"/>
      <c r="U37" s="289"/>
      <c r="V37" s="297"/>
      <c r="W37" s="302"/>
      <c r="X37" s="133"/>
      <c r="Y37" s="281"/>
      <c r="Z37" s="96"/>
      <c r="AA37" s="316"/>
      <c r="AB37" s="10">
        <v>752</v>
      </c>
      <c r="AC37" s="96"/>
      <c r="AD37" s="242"/>
      <c r="AE37" s="242"/>
      <c r="AF37" s="242"/>
      <c r="AG37" s="160">
        <f t="shared" si="3"/>
        <v>3374.6000000000004</v>
      </c>
    </row>
    <row r="38" spans="2:33" ht="18" customHeight="1" x14ac:dyDescent="0.25">
      <c r="B38" s="8">
        <v>37</v>
      </c>
      <c r="C38" s="8" t="s">
        <v>593</v>
      </c>
      <c r="D38" s="151" t="s">
        <v>594</v>
      </c>
      <c r="E38" s="154">
        <f t="shared" si="2"/>
        <v>3229.08</v>
      </c>
      <c r="F38" s="172"/>
      <c r="G38" s="190"/>
      <c r="H38" s="54"/>
      <c r="I38" s="37"/>
      <c r="J38" s="106"/>
      <c r="K38" s="39"/>
      <c r="L38" s="51"/>
      <c r="M38" s="40"/>
      <c r="N38" s="96"/>
      <c r="O38" s="266"/>
      <c r="P38" s="103"/>
      <c r="Q38" s="233"/>
      <c r="R38" s="127"/>
      <c r="S38" s="242">
        <v>2820</v>
      </c>
      <c r="T38" s="281"/>
      <c r="U38" s="289"/>
      <c r="V38" s="297"/>
      <c r="W38" s="302"/>
      <c r="X38" s="133">
        <v>409.08</v>
      </c>
      <c r="Y38" s="281"/>
      <c r="Z38" s="96"/>
      <c r="AA38" s="316"/>
      <c r="AB38" s="10"/>
      <c r="AC38" s="96"/>
      <c r="AD38" s="242"/>
      <c r="AE38" s="242"/>
      <c r="AF38" s="242"/>
      <c r="AG38" s="160">
        <f t="shared" si="3"/>
        <v>3229.08</v>
      </c>
    </row>
    <row r="39" spans="2:33" ht="18" customHeight="1" x14ac:dyDescent="0.25">
      <c r="B39" s="8">
        <v>38</v>
      </c>
      <c r="C39" s="8" t="s">
        <v>630</v>
      </c>
      <c r="D39" s="8" t="s">
        <v>631</v>
      </c>
      <c r="E39" s="154">
        <f t="shared" si="2"/>
        <v>3207.8399999999997</v>
      </c>
      <c r="F39" s="172"/>
      <c r="G39" s="190"/>
      <c r="H39" s="54"/>
      <c r="I39" s="37"/>
      <c r="J39" s="106"/>
      <c r="K39" s="39"/>
      <c r="L39" s="51"/>
      <c r="M39" s="40"/>
      <c r="N39" s="96"/>
      <c r="O39" s="266"/>
      <c r="P39" s="103"/>
      <c r="Q39" s="233"/>
      <c r="R39" s="127"/>
      <c r="S39" s="242"/>
      <c r="T39" s="281">
        <v>262.26</v>
      </c>
      <c r="U39" s="289"/>
      <c r="V39" s="297"/>
      <c r="W39" s="302"/>
      <c r="X39" s="133">
        <v>2249.98</v>
      </c>
      <c r="Y39" s="281"/>
      <c r="Z39" s="96"/>
      <c r="AA39" s="316">
        <v>695.6</v>
      </c>
      <c r="AB39" s="10"/>
      <c r="AC39" s="96"/>
      <c r="AD39" s="242"/>
      <c r="AE39" s="242"/>
      <c r="AF39" s="242"/>
      <c r="AG39" s="160">
        <f t="shared" si="3"/>
        <v>3207.8399999999997</v>
      </c>
    </row>
    <row r="40" spans="2:33" ht="18" customHeight="1" x14ac:dyDescent="0.25">
      <c r="B40" s="8">
        <v>39</v>
      </c>
      <c r="C40" s="8" t="s">
        <v>242</v>
      </c>
      <c r="D40" s="8" t="s">
        <v>806</v>
      </c>
      <c r="E40" s="154">
        <f t="shared" si="2"/>
        <v>3099.65</v>
      </c>
      <c r="F40" s="172"/>
      <c r="G40" s="190"/>
      <c r="H40" s="54"/>
      <c r="I40" s="37"/>
      <c r="J40" s="106"/>
      <c r="K40" s="39"/>
      <c r="L40" s="51"/>
      <c r="M40" s="40"/>
      <c r="N40" s="96"/>
      <c r="O40" s="266"/>
      <c r="P40" s="103"/>
      <c r="Q40" s="233"/>
      <c r="R40" s="127"/>
      <c r="S40" s="242"/>
      <c r="T40" s="281"/>
      <c r="U40" s="289"/>
      <c r="V40" s="297"/>
      <c r="W40" s="302"/>
      <c r="X40" s="133"/>
      <c r="Y40" s="281"/>
      <c r="Z40" s="96"/>
      <c r="AA40" s="316"/>
      <c r="AB40" s="10">
        <v>2162</v>
      </c>
      <c r="AC40" s="96">
        <v>937.65</v>
      </c>
      <c r="AD40" s="242"/>
      <c r="AE40" s="242"/>
      <c r="AF40" s="242"/>
      <c r="AG40" s="160">
        <f t="shared" si="3"/>
        <v>3099.65</v>
      </c>
    </row>
    <row r="41" spans="2:33" ht="18" customHeight="1" x14ac:dyDescent="0.25">
      <c r="B41" s="8">
        <v>40</v>
      </c>
      <c r="C41" s="8" t="s">
        <v>345</v>
      </c>
      <c r="D41" s="102" t="s">
        <v>346</v>
      </c>
      <c r="E41" s="154">
        <f t="shared" si="2"/>
        <v>3064.3999999999996</v>
      </c>
      <c r="F41" s="172"/>
      <c r="G41" s="190"/>
      <c r="H41" s="54"/>
      <c r="I41" s="37"/>
      <c r="J41" s="106"/>
      <c r="K41" s="39"/>
      <c r="L41" s="51">
        <v>227.95</v>
      </c>
      <c r="M41" s="40"/>
      <c r="N41" s="96"/>
      <c r="O41" s="266">
        <v>1842.4</v>
      </c>
      <c r="P41" s="103"/>
      <c r="Q41" s="233"/>
      <c r="R41" s="127"/>
      <c r="S41" s="242"/>
      <c r="T41" s="281"/>
      <c r="U41" s="289"/>
      <c r="V41" s="297"/>
      <c r="W41" s="302"/>
      <c r="X41" s="133"/>
      <c r="Y41" s="281"/>
      <c r="Z41" s="96">
        <v>994.05</v>
      </c>
      <c r="AA41" s="316"/>
      <c r="AB41" s="10"/>
      <c r="AC41" s="96"/>
      <c r="AD41" s="242"/>
      <c r="AE41" s="242"/>
      <c r="AF41" s="242"/>
      <c r="AG41" s="160">
        <f t="shared" si="3"/>
        <v>3064.3999999999996</v>
      </c>
    </row>
    <row r="42" spans="2:33" ht="18" customHeight="1" x14ac:dyDescent="0.25">
      <c r="B42" s="8">
        <v>41</v>
      </c>
      <c r="C42" s="8" t="s">
        <v>260</v>
      </c>
      <c r="D42" s="151" t="s">
        <v>251</v>
      </c>
      <c r="E42" s="154">
        <f t="shared" si="2"/>
        <v>2979.3300000000004</v>
      </c>
      <c r="F42" s="172"/>
      <c r="G42" s="190"/>
      <c r="H42" s="54"/>
      <c r="I42" s="37"/>
      <c r="J42" s="106">
        <v>206.8</v>
      </c>
      <c r="K42" s="39"/>
      <c r="L42" s="51"/>
      <c r="M42" s="40"/>
      <c r="N42" s="96"/>
      <c r="O42" s="266"/>
      <c r="P42" s="103"/>
      <c r="Q42" s="233"/>
      <c r="R42" s="127"/>
      <c r="S42" s="242"/>
      <c r="T42" s="281"/>
      <c r="U42" s="289"/>
      <c r="V42" s="297">
        <v>2772.53</v>
      </c>
      <c r="W42" s="302"/>
      <c r="X42" s="133"/>
      <c r="Y42" s="281"/>
      <c r="Z42" s="96"/>
      <c r="AA42" s="316"/>
      <c r="AB42" s="10"/>
      <c r="AC42" s="96"/>
      <c r="AD42" s="242"/>
      <c r="AE42" s="242"/>
      <c r="AF42" s="242"/>
      <c r="AG42" s="160">
        <f t="shared" si="3"/>
        <v>2979.3300000000004</v>
      </c>
    </row>
    <row r="43" spans="2:33" ht="18" customHeight="1" x14ac:dyDescent="0.25">
      <c r="B43" s="8">
        <v>42</v>
      </c>
      <c r="C43" s="8" t="s">
        <v>258</v>
      </c>
      <c r="D43" s="8" t="s">
        <v>259</v>
      </c>
      <c r="E43" s="154">
        <f t="shared" si="2"/>
        <v>2933.98</v>
      </c>
      <c r="F43" s="172"/>
      <c r="G43" s="190"/>
      <c r="H43" s="54"/>
      <c r="I43" s="37"/>
      <c r="J43" s="106">
        <v>517</v>
      </c>
      <c r="K43" s="39">
        <v>2416.98</v>
      </c>
      <c r="L43" s="51"/>
      <c r="M43" s="40"/>
      <c r="N43" s="96"/>
      <c r="O43" s="266"/>
      <c r="P43" s="103"/>
      <c r="Q43" s="233"/>
      <c r="R43" s="127"/>
      <c r="S43" s="242"/>
      <c r="T43" s="281"/>
      <c r="U43" s="289"/>
      <c r="V43" s="297"/>
      <c r="W43" s="302"/>
      <c r="X43" s="133"/>
      <c r="Y43" s="281"/>
      <c r="Z43" s="96"/>
      <c r="AA43" s="316"/>
      <c r="AB43" s="10"/>
      <c r="AC43" s="96"/>
      <c r="AD43" s="242"/>
      <c r="AE43" s="242"/>
      <c r="AF43" s="242"/>
      <c r="AG43" s="160">
        <f t="shared" si="3"/>
        <v>2933.98</v>
      </c>
    </row>
    <row r="44" spans="2:33" ht="18" customHeight="1" x14ac:dyDescent="0.25">
      <c r="B44" s="8">
        <v>43</v>
      </c>
      <c r="C44" s="8" t="s">
        <v>296</v>
      </c>
      <c r="D44" s="8" t="s">
        <v>297</v>
      </c>
      <c r="E44" s="154">
        <f t="shared" si="2"/>
        <v>2891.68</v>
      </c>
      <c r="F44" s="173"/>
      <c r="G44" s="191"/>
      <c r="H44" s="318"/>
      <c r="I44" s="319"/>
      <c r="J44" s="320"/>
      <c r="K44" s="321"/>
      <c r="L44" s="322"/>
      <c r="M44" s="44">
        <v>2891.68</v>
      </c>
      <c r="N44" s="323"/>
      <c r="O44" s="267"/>
      <c r="P44" s="104"/>
      <c r="Q44" s="273"/>
      <c r="R44" s="274"/>
      <c r="S44" s="275"/>
      <c r="T44" s="282"/>
      <c r="U44" s="290"/>
      <c r="V44" s="298"/>
      <c r="W44" s="303"/>
      <c r="X44" s="331"/>
      <c r="Y44" s="332"/>
      <c r="Z44" s="333"/>
      <c r="AA44" s="334"/>
      <c r="AB44" s="335"/>
      <c r="AC44" s="333"/>
      <c r="AD44" s="336"/>
      <c r="AE44" s="336"/>
      <c r="AF44" s="336"/>
      <c r="AG44" s="160">
        <f t="shared" si="3"/>
        <v>2891.68</v>
      </c>
    </row>
    <row r="45" spans="2:33" ht="18" customHeight="1" x14ac:dyDescent="0.25">
      <c r="B45" s="8">
        <v>44</v>
      </c>
      <c r="C45" s="8" t="s">
        <v>545</v>
      </c>
      <c r="D45" s="8" t="s">
        <v>235</v>
      </c>
      <c r="E45" s="154">
        <f t="shared" si="2"/>
        <v>2710.2</v>
      </c>
      <c r="F45" s="172"/>
      <c r="G45" s="190"/>
      <c r="H45" s="54"/>
      <c r="I45" s="37"/>
      <c r="J45" s="106"/>
      <c r="K45" s="39"/>
      <c r="L45" s="51"/>
      <c r="M45" s="40"/>
      <c r="N45" s="96"/>
      <c r="O45" s="266"/>
      <c r="P45" s="103"/>
      <c r="Q45" s="233"/>
      <c r="R45" s="127"/>
      <c r="S45" s="242"/>
      <c r="T45" s="281"/>
      <c r="U45" s="289"/>
      <c r="V45" s="297"/>
      <c r="W45" s="302"/>
      <c r="X45" s="133">
        <v>2710.2</v>
      </c>
      <c r="Y45" s="281"/>
      <c r="Z45" s="96"/>
      <c r="AA45" s="316"/>
      <c r="AB45" s="10"/>
      <c r="AC45" s="96"/>
      <c r="AD45" s="242"/>
      <c r="AE45" s="242"/>
      <c r="AF45" s="242"/>
      <c r="AG45" s="160">
        <f t="shared" si="3"/>
        <v>2710.2</v>
      </c>
    </row>
    <row r="46" spans="2:33" ht="18" customHeight="1" x14ac:dyDescent="0.25">
      <c r="B46" s="8">
        <v>45</v>
      </c>
      <c r="C46" s="8" t="s">
        <v>644</v>
      </c>
      <c r="D46" s="102" t="s">
        <v>452</v>
      </c>
      <c r="E46" s="154">
        <f t="shared" si="2"/>
        <v>2625.42</v>
      </c>
      <c r="F46" s="178"/>
      <c r="G46" s="190"/>
      <c r="H46" s="54"/>
      <c r="I46" s="37"/>
      <c r="J46" s="106"/>
      <c r="K46" s="39"/>
      <c r="L46" s="51"/>
      <c r="M46" s="40"/>
      <c r="N46" s="96"/>
      <c r="O46" s="266"/>
      <c r="P46" s="103"/>
      <c r="Q46" s="233"/>
      <c r="R46" s="127"/>
      <c r="S46" s="242"/>
      <c r="T46" s="281"/>
      <c r="U46" s="289"/>
      <c r="V46" s="297"/>
      <c r="W46" s="302"/>
      <c r="X46" s="133"/>
      <c r="Y46" s="281"/>
      <c r="Z46" s="96"/>
      <c r="AA46" s="316"/>
      <c r="AB46" s="10"/>
      <c r="AC46" s="96">
        <v>2625.42</v>
      </c>
      <c r="AD46" s="242"/>
      <c r="AE46" s="242"/>
      <c r="AF46" s="242"/>
      <c r="AG46" s="160">
        <f t="shared" si="3"/>
        <v>2625.42</v>
      </c>
    </row>
    <row r="47" spans="2:33" ht="18" customHeight="1" x14ac:dyDescent="0.25">
      <c r="B47" s="8">
        <v>46</v>
      </c>
      <c r="C47" s="8" t="s">
        <v>558</v>
      </c>
      <c r="D47" s="8" t="s">
        <v>559</v>
      </c>
      <c r="E47" s="154">
        <f t="shared" si="2"/>
        <v>2599.1</v>
      </c>
      <c r="F47" s="172"/>
      <c r="G47" s="190"/>
      <c r="H47" s="54"/>
      <c r="I47" s="37"/>
      <c r="J47" s="106"/>
      <c r="K47" s="39"/>
      <c r="L47" s="51"/>
      <c r="M47" s="40"/>
      <c r="N47" s="96"/>
      <c r="O47" s="266"/>
      <c r="P47" s="103"/>
      <c r="Q47" s="233"/>
      <c r="R47" s="127">
        <v>2599.1</v>
      </c>
      <c r="S47" s="242"/>
      <c r="T47" s="281"/>
      <c r="U47" s="289"/>
      <c r="V47" s="297"/>
      <c r="W47" s="302"/>
      <c r="X47" s="133"/>
      <c r="Y47" s="281"/>
      <c r="Z47" s="96"/>
      <c r="AA47" s="316"/>
      <c r="AB47" s="10"/>
      <c r="AC47" s="96"/>
      <c r="AD47" s="242"/>
      <c r="AE47" s="242"/>
      <c r="AF47" s="242"/>
      <c r="AG47" s="160">
        <f t="shared" si="3"/>
        <v>2599.1</v>
      </c>
    </row>
    <row r="48" spans="2:33" ht="18" customHeight="1" x14ac:dyDescent="0.25">
      <c r="B48" s="8">
        <v>47</v>
      </c>
      <c r="C48" s="8" t="s">
        <v>116</v>
      </c>
      <c r="D48" s="8" t="s">
        <v>88</v>
      </c>
      <c r="E48" s="154">
        <f t="shared" si="2"/>
        <v>2567.14</v>
      </c>
      <c r="F48" s="172"/>
      <c r="G48" s="190"/>
      <c r="H48" s="54"/>
      <c r="I48" s="37"/>
      <c r="J48" s="106"/>
      <c r="K48" s="39"/>
      <c r="L48" s="51"/>
      <c r="M48" s="40"/>
      <c r="N48" s="96"/>
      <c r="O48" s="266">
        <v>2237.1999999999998</v>
      </c>
      <c r="P48" s="103"/>
      <c r="Q48" s="233"/>
      <c r="R48" s="127"/>
      <c r="S48" s="242"/>
      <c r="T48" s="281"/>
      <c r="U48" s="289">
        <v>329.94</v>
      </c>
      <c r="V48" s="297"/>
      <c r="W48" s="302"/>
      <c r="X48" s="133"/>
      <c r="Y48" s="281"/>
      <c r="Z48" s="96"/>
      <c r="AA48" s="316"/>
      <c r="AB48" s="10"/>
      <c r="AC48" s="96"/>
      <c r="AD48" s="242"/>
      <c r="AE48" s="242"/>
      <c r="AF48" s="242"/>
      <c r="AG48" s="160">
        <f t="shared" si="3"/>
        <v>2567.14</v>
      </c>
    </row>
    <row r="49" spans="2:33" ht="18" customHeight="1" x14ac:dyDescent="0.25">
      <c r="B49" s="8">
        <v>48</v>
      </c>
      <c r="C49" s="8" t="s">
        <v>194</v>
      </c>
      <c r="D49" s="8" t="s">
        <v>77</v>
      </c>
      <c r="E49" s="154">
        <f t="shared" si="2"/>
        <v>2443.67</v>
      </c>
      <c r="F49" s="172"/>
      <c r="G49" s="190"/>
      <c r="H49" s="54"/>
      <c r="I49" s="37">
        <v>1260.78</v>
      </c>
      <c r="J49" s="106"/>
      <c r="K49" s="39"/>
      <c r="L49" s="51"/>
      <c r="M49" s="40"/>
      <c r="N49" s="96"/>
      <c r="O49" s="266"/>
      <c r="P49" s="103">
        <v>1182.8900000000001</v>
      </c>
      <c r="Q49" s="233"/>
      <c r="R49" s="127"/>
      <c r="S49" s="242"/>
      <c r="T49" s="281"/>
      <c r="U49" s="289"/>
      <c r="V49" s="297"/>
      <c r="W49" s="302"/>
      <c r="X49" s="133"/>
      <c r="Y49" s="281"/>
      <c r="Z49" s="96"/>
      <c r="AA49" s="316"/>
      <c r="AB49" s="10"/>
      <c r="AC49" s="96"/>
      <c r="AD49" s="242"/>
      <c r="AE49" s="242"/>
      <c r="AF49" s="242"/>
      <c r="AG49" s="160">
        <f t="shared" si="3"/>
        <v>2443.67</v>
      </c>
    </row>
    <row r="50" spans="2:33" ht="18" customHeight="1" x14ac:dyDescent="0.25">
      <c r="B50" s="8">
        <v>49</v>
      </c>
      <c r="C50" s="8" t="s">
        <v>252</v>
      </c>
      <c r="D50" s="8" t="s">
        <v>48</v>
      </c>
      <c r="E50" s="154">
        <f t="shared" si="2"/>
        <v>2378.1999999999998</v>
      </c>
      <c r="F50" s="172"/>
      <c r="G50" s="190"/>
      <c r="H50" s="54"/>
      <c r="I50" s="37"/>
      <c r="J50" s="106">
        <v>2378.1999999999998</v>
      </c>
      <c r="K50" s="39"/>
      <c r="L50" s="51"/>
      <c r="M50" s="40"/>
      <c r="N50" s="96"/>
      <c r="O50" s="266"/>
      <c r="P50" s="103"/>
      <c r="Q50" s="233"/>
      <c r="R50" s="127"/>
      <c r="S50" s="242"/>
      <c r="T50" s="281"/>
      <c r="U50" s="289"/>
      <c r="V50" s="297"/>
      <c r="W50" s="302"/>
      <c r="X50" s="133"/>
      <c r="Y50" s="281"/>
      <c r="Z50" s="96"/>
      <c r="AA50" s="316"/>
      <c r="AB50" s="10"/>
      <c r="AC50" s="96"/>
      <c r="AD50" s="242"/>
      <c r="AE50" s="242"/>
      <c r="AF50" s="242"/>
      <c r="AG50" s="160">
        <f t="shared" si="3"/>
        <v>2378.1999999999998</v>
      </c>
    </row>
    <row r="51" spans="2:33" ht="18" customHeight="1" x14ac:dyDescent="0.25">
      <c r="B51" s="8">
        <v>50</v>
      </c>
      <c r="C51" s="8" t="s">
        <v>447</v>
      </c>
      <c r="D51" s="8" t="s">
        <v>673</v>
      </c>
      <c r="E51" s="154">
        <f t="shared" si="2"/>
        <v>2283.2600000000002</v>
      </c>
      <c r="O51" s="266"/>
      <c r="P51" s="103"/>
      <c r="Q51" s="233"/>
      <c r="R51" s="127"/>
      <c r="S51" s="242"/>
      <c r="T51" s="281"/>
      <c r="U51" s="289"/>
      <c r="V51" s="297">
        <v>2283.2600000000002</v>
      </c>
      <c r="W51" s="302"/>
      <c r="AG51" s="160">
        <f t="shared" si="3"/>
        <v>2283.2600000000002</v>
      </c>
    </row>
    <row r="52" spans="2:33" ht="18" customHeight="1" x14ac:dyDescent="0.25">
      <c r="B52" s="8">
        <v>51</v>
      </c>
      <c r="C52" s="8" t="s">
        <v>708</v>
      </c>
      <c r="D52" s="8" t="s">
        <v>709</v>
      </c>
      <c r="E52" s="154">
        <f t="shared" si="2"/>
        <v>2226.67</v>
      </c>
      <c r="F52" s="172"/>
      <c r="G52" s="190"/>
      <c r="H52" s="54"/>
      <c r="I52" s="37"/>
      <c r="J52" s="106"/>
      <c r="K52" s="39"/>
      <c r="L52" s="51"/>
      <c r="M52" s="40"/>
      <c r="N52" s="96"/>
      <c r="O52" s="266"/>
      <c r="P52" s="103"/>
      <c r="Q52" s="233"/>
      <c r="R52" s="127"/>
      <c r="S52" s="242"/>
      <c r="T52" s="281"/>
      <c r="U52" s="289"/>
      <c r="V52" s="297"/>
      <c r="W52" s="302">
        <v>2226.67</v>
      </c>
      <c r="X52" s="133"/>
      <c r="Y52" s="281"/>
      <c r="Z52" s="96"/>
      <c r="AA52" s="316"/>
      <c r="AB52" s="10"/>
      <c r="AC52" s="96"/>
      <c r="AD52" s="242"/>
      <c r="AE52" s="242"/>
      <c r="AF52" s="242"/>
      <c r="AG52" s="160">
        <f t="shared" si="3"/>
        <v>2226.67</v>
      </c>
    </row>
    <row r="53" spans="2:33" ht="18" customHeight="1" x14ac:dyDescent="0.25">
      <c r="B53" s="8">
        <v>52</v>
      </c>
      <c r="C53" s="8" t="s">
        <v>507</v>
      </c>
      <c r="D53" s="8" t="s">
        <v>499</v>
      </c>
      <c r="E53" s="154">
        <f t="shared" si="2"/>
        <v>2214.17</v>
      </c>
      <c r="F53" s="172"/>
      <c r="G53" s="190"/>
      <c r="H53" s="54"/>
      <c r="I53" s="37"/>
      <c r="J53" s="106"/>
      <c r="K53" s="39"/>
      <c r="L53" s="51"/>
      <c r="M53" s="40"/>
      <c r="N53" s="96"/>
      <c r="O53" s="266"/>
      <c r="P53" s="103"/>
      <c r="Q53" s="233">
        <v>1266.6500000000001</v>
      </c>
      <c r="R53" s="127"/>
      <c r="S53" s="242"/>
      <c r="T53" s="281"/>
      <c r="U53" s="289"/>
      <c r="V53" s="297"/>
      <c r="W53" s="302">
        <v>947.52</v>
      </c>
      <c r="X53" s="133"/>
      <c r="Y53" s="281"/>
      <c r="Z53" s="96"/>
      <c r="AA53" s="316"/>
      <c r="AB53" s="10"/>
      <c r="AC53" s="96"/>
      <c r="AD53" s="242"/>
      <c r="AE53" s="242"/>
      <c r="AF53" s="242"/>
      <c r="AG53" s="160">
        <f t="shared" si="3"/>
        <v>2214.17</v>
      </c>
    </row>
    <row r="54" spans="2:33" ht="18" customHeight="1" x14ac:dyDescent="0.25">
      <c r="B54" s="8">
        <v>53</v>
      </c>
      <c r="C54" s="8" t="s">
        <v>374</v>
      </c>
      <c r="D54" s="8" t="s">
        <v>110</v>
      </c>
      <c r="E54" s="154">
        <f t="shared" si="2"/>
        <v>2137.33</v>
      </c>
      <c r="F54" s="172"/>
      <c r="G54" s="190"/>
      <c r="H54" s="54"/>
      <c r="I54" s="37"/>
      <c r="J54" s="106"/>
      <c r="K54" s="39"/>
      <c r="L54" s="51"/>
      <c r="M54" s="40">
        <v>2137.33</v>
      </c>
      <c r="N54" s="96"/>
      <c r="O54" s="266"/>
      <c r="P54" s="103"/>
      <c r="Q54" s="233"/>
      <c r="R54" s="127"/>
      <c r="S54" s="242"/>
      <c r="T54" s="281"/>
      <c r="U54" s="289"/>
      <c r="V54" s="297"/>
      <c r="W54" s="302"/>
      <c r="X54" s="133"/>
      <c r="Y54" s="281"/>
      <c r="Z54" s="96"/>
      <c r="AA54" s="316"/>
      <c r="AB54" s="10"/>
      <c r="AC54" s="96"/>
      <c r="AD54" s="242"/>
      <c r="AE54" s="242"/>
      <c r="AF54" s="242"/>
      <c r="AG54" s="160">
        <f t="shared" si="3"/>
        <v>2137.33</v>
      </c>
    </row>
    <row r="55" spans="2:33" ht="18" customHeight="1" x14ac:dyDescent="0.25">
      <c r="B55" s="8">
        <v>54</v>
      </c>
      <c r="C55" s="8" t="s">
        <v>503</v>
      </c>
      <c r="D55" s="8" t="s">
        <v>504</v>
      </c>
      <c r="E55" s="154">
        <f t="shared" si="2"/>
        <v>2080.9299999999998</v>
      </c>
      <c r="F55" s="172"/>
      <c r="G55" s="190"/>
      <c r="H55" s="54"/>
      <c r="I55" s="37"/>
      <c r="J55" s="106"/>
      <c r="K55" s="39"/>
      <c r="L55" s="51"/>
      <c r="M55" s="40"/>
      <c r="N55" s="96"/>
      <c r="O55" s="266"/>
      <c r="P55" s="103"/>
      <c r="Q55" s="233">
        <v>2080.9299999999998</v>
      </c>
      <c r="R55" s="127"/>
      <c r="S55" s="242"/>
      <c r="T55" s="281"/>
      <c r="U55" s="289"/>
      <c r="V55" s="297"/>
      <c r="W55" s="302"/>
      <c r="X55" s="133"/>
      <c r="Y55" s="281"/>
      <c r="Z55" s="96"/>
      <c r="AA55" s="316"/>
      <c r="AB55" s="10"/>
      <c r="AC55" s="96"/>
      <c r="AD55" s="242"/>
      <c r="AE55" s="242"/>
      <c r="AF55" s="242"/>
      <c r="AG55" s="160">
        <f t="shared" si="3"/>
        <v>2080.9299999999998</v>
      </c>
    </row>
    <row r="56" spans="2:33" ht="18" customHeight="1" x14ac:dyDescent="0.25">
      <c r="B56" s="8">
        <v>55</v>
      </c>
      <c r="C56" s="8" t="s">
        <v>832</v>
      </c>
      <c r="D56" s="8" t="s">
        <v>833</v>
      </c>
      <c r="E56" s="154">
        <f t="shared" si="2"/>
        <v>2062.83</v>
      </c>
      <c r="O56" s="266"/>
      <c r="P56" s="103"/>
      <c r="Q56" s="233"/>
      <c r="R56" s="127"/>
      <c r="S56" s="242"/>
      <c r="T56" s="281"/>
      <c r="U56" s="289"/>
      <c r="V56" s="297"/>
      <c r="W56" s="302"/>
      <c r="AC56" s="309">
        <v>2062.83</v>
      </c>
      <c r="AG56" s="160">
        <f t="shared" si="3"/>
        <v>2062.83</v>
      </c>
    </row>
    <row r="57" spans="2:33" ht="18" customHeight="1" x14ac:dyDescent="0.25">
      <c r="B57" s="8">
        <v>56</v>
      </c>
      <c r="C57" s="8" t="s">
        <v>398</v>
      </c>
      <c r="D57" s="102" t="s">
        <v>199</v>
      </c>
      <c r="E57" s="154">
        <f t="shared" si="2"/>
        <v>1981.05</v>
      </c>
      <c r="F57" s="172"/>
      <c r="G57" s="190"/>
      <c r="H57" s="54"/>
      <c r="I57" s="37"/>
      <c r="J57" s="106"/>
      <c r="K57" s="39"/>
      <c r="L57" s="51"/>
      <c r="M57" s="40"/>
      <c r="N57" s="96"/>
      <c r="O57" s="266">
        <v>1052.8</v>
      </c>
      <c r="P57" s="103"/>
      <c r="Q57" s="233"/>
      <c r="R57" s="127">
        <v>928.25</v>
      </c>
      <c r="S57" s="242"/>
      <c r="T57" s="281"/>
      <c r="U57" s="289"/>
      <c r="V57" s="297"/>
      <c r="W57" s="302"/>
      <c r="X57" s="133"/>
      <c r="Y57" s="281"/>
      <c r="Z57" s="96"/>
      <c r="AA57" s="316"/>
      <c r="AB57" s="10"/>
      <c r="AC57" s="96"/>
      <c r="AD57" s="242"/>
      <c r="AE57" s="242"/>
      <c r="AF57" s="242"/>
      <c r="AG57" s="160">
        <f t="shared" si="3"/>
        <v>1981.05</v>
      </c>
    </row>
    <row r="58" spans="2:33" ht="18" customHeight="1" x14ac:dyDescent="0.25">
      <c r="B58" s="8">
        <v>57</v>
      </c>
      <c r="C58" s="8" t="s">
        <v>595</v>
      </c>
      <c r="D58" s="8" t="s">
        <v>596</v>
      </c>
      <c r="E58" s="154">
        <f t="shared" si="2"/>
        <v>1974</v>
      </c>
      <c r="F58" s="172"/>
      <c r="G58" s="190"/>
      <c r="H58" s="54"/>
      <c r="I58" s="37"/>
      <c r="J58" s="106"/>
      <c r="K58" s="39"/>
      <c r="L58" s="51"/>
      <c r="M58" s="40"/>
      <c r="N58" s="96"/>
      <c r="O58" s="266"/>
      <c r="P58" s="103"/>
      <c r="Q58" s="233"/>
      <c r="R58" s="127"/>
      <c r="S58" s="242">
        <v>1974</v>
      </c>
      <c r="T58" s="281"/>
      <c r="U58" s="289"/>
      <c r="V58" s="297"/>
      <c r="W58" s="302"/>
      <c r="X58" s="133"/>
      <c r="Y58" s="281"/>
      <c r="Z58" s="96"/>
      <c r="AA58" s="316"/>
      <c r="AB58" s="10"/>
      <c r="AC58" s="96"/>
      <c r="AD58" s="242"/>
      <c r="AE58" s="242"/>
      <c r="AF58" s="242"/>
      <c r="AG58" s="160">
        <f t="shared" si="3"/>
        <v>1974</v>
      </c>
    </row>
    <row r="59" spans="2:33" ht="18" customHeight="1" x14ac:dyDescent="0.25">
      <c r="B59" s="8">
        <v>58</v>
      </c>
      <c r="C59" s="8" t="s">
        <v>111</v>
      </c>
      <c r="D59" s="91" t="s">
        <v>69</v>
      </c>
      <c r="E59" s="154">
        <f t="shared" si="2"/>
        <v>1739</v>
      </c>
      <c r="F59" s="172"/>
      <c r="G59" s="190"/>
      <c r="H59" s="54"/>
      <c r="I59" s="37"/>
      <c r="J59" s="106"/>
      <c r="K59" s="39"/>
      <c r="L59" s="51"/>
      <c r="M59" s="40"/>
      <c r="N59" s="96"/>
      <c r="O59" s="266"/>
      <c r="P59" s="103"/>
      <c r="Q59" s="233"/>
      <c r="R59" s="127"/>
      <c r="S59" s="242"/>
      <c r="T59" s="281"/>
      <c r="U59" s="289"/>
      <c r="V59" s="297"/>
      <c r="W59" s="302"/>
      <c r="X59" s="133"/>
      <c r="Y59" s="281"/>
      <c r="Z59" s="96"/>
      <c r="AA59" s="316">
        <v>1739</v>
      </c>
      <c r="AB59" s="10"/>
      <c r="AC59" s="96"/>
      <c r="AD59" s="242"/>
      <c r="AE59" s="242"/>
      <c r="AF59" s="242"/>
      <c r="AG59" s="160">
        <f t="shared" si="3"/>
        <v>1739</v>
      </c>
    </row>
    <row r="60" spans="2:33" ht="18" customHeight="1" x14ac:dyDescent="0.25">
      <c r="B60" s="8">
        <v>59</v>
      </c>
      <c r="C60" s="8" t="s">
        <v>180</v>
      </c>
      <c r="D60" s="8" t="s">
        <v>110</v>
      </c>
      <c r="E60" s="154">
        <f t="shared" si="2"/>
        <v>1674.1399999999999</v>
      </c>
      <c r="F60" s="172"/>
      <c r="G60" s="190"/>
      <c r="H60" s="54">
        <v>625.1</v>
      </c>
      <c r="I60" s="37"/>
      <c r="J60" s="106"/>
      <c r="K60" s="39"/>
      <c r="L60" s="51"/>
      <c r="M60" s="40"/>
      <c r="N60" s="96"/>
      <c r="O60" s="266"/>
      <c r="P60" s="103"/>
      <c r="Q60" s="233"/>
      <c r="R60" s="127"/>
      <c r="S60" s="242"/>
      <c r="T60" s="281">
        <v>1049.04</v>
      </c>
      <c r="U60" s="289"/>
      <c r="V60" s="297"/>
      <c r="W60" s="302"/>
      <c r="AG60" s="160">
        <f t="shared" si="3"/>
        <v>1674.1399999999999</v>
      </c>
    </row>
    <row r="61" spans="2:33" ht="18" customHeight="1" x14ac:dyDescent="0.25">
      <c r="B61" s="8">
        <v>60</v>
      </c>
      <c r="C61" s="8" t="s">
        <v>385</v>
      </c>
      <c r="D61" s="8" t="s">
        <v>233</v>
      </c>
      <c r="E61" s="154">
        <f t="shared" si="2"/>
        <v>1618.68</v>
      </c>
      <c r="O61" s="266"/>
      <c r="P61" s="103"/>
      <c r="Q61" s="233"/>
      <c r="R61" s="127"/>
      <c r="S61" s="242"/>
      <c r="T61" s="281"/>
      <c r="U61" s="289"/>
      <c r="V61" s="297"/>
      <c r="W61" s="302"/>
      <c r="Y61" s="280">
        <v>1618.68</v>
      </c>
      <c r="AG61" s="160">
        <f t="shared" si="3"/>
        <v>1618.68</v>
      </c>
    </row>
    <row r="62" spans="2:33" ht="18" customHeight="1" x14ac:dyDescent="0.25">
      <c r="B62" s="8">
        <v>61</v>
      </c>
      <c r="C62" s="8" t="s">
        <v>254</v>
      </c>
      <c r="D62" s="8" t="s">
        <v>55</v>
      </c>
      <c r="E62" s="154">
        <f t="shared" si="2"/>
        <v>1602.7</v>
      </c>
      <c r="F62" s="172"/>
      <c r="G62" s="190"/>
      <c r="H62" s="54"/>
      <c r="I62" s="37"/>
      <c r="J62" s="106">
        <v>1602.7</v>
      </c>
      <c r="K62" s="39"/>
      <c r="L62" s="51"/>
      <c r="M62" s="40"/>
      <c r="N62" s="96"/>
      <c r="O62" s="266"/>
      <c r="P62" s="103"/>
      <c r="Q62" s="233"/>
      <c r="R62" s="127"/>
      <c r="S62" s="242"/>
      <c r="T62" s="281"/>
      <c r="U62" s="289"/>
      <c r="V62" s="297"/>
      <c r="W62" s="302"/>
      <c r="X62" s="133"/>
      <c r="Y62" s="281"/>
      <c r="Z62" s="96"/>
      <c r="AA62" s="316"/>
      <c r="AB62" s="10"/>
      <c r="AC62" s="96"/>
      <c r="AD62" s="242"/>
      <c r="AE62" s="242"/>
      <c r="AF62" s="242"/>
      <c r="AG62" s="160">
        <f t="shared" si="3"/>
        <v>1602.7</v>
      </c>
    </row>
    <row r="63" spans="2:33" ht="18" customHeight="1" x14ac:dyDescent="0.25">
      <c r="B63" s="8">
        <v>62</v>
      </c>
      <c r="C63" s="8" t="s">
        <v>93</v>
      </c>
      <c r="D63" s="8" t="s">
        <v>193</v>
      </c>
      <c r="E63" s="154">
        <f t="shared" si="2"/>
        <v>1592.35</v>
      </c>
      <c r="F63" s="172"/>
      <c r="G63" s="190"/>
      <c r="H63" s="54"/>
      <c r="I63" s="37"/>
      <c r="J63" s="106"/>
      <c r="K63" s="39"/>
      <c r="L63" s="51"/>
      <c r="M63" s="40"/>
      <c r="N63" s="96"/>
      <c r="O63" s="266"/>
      <c r="P63" s="103">
        <v>1592.35</v>
      </c>
      <c r="Q63" s="233"/>
      <c r="R63" s="127"/>
      <c r="S63" s="242"/>
      <c r="T63" s="281"/>
      <c r="U63" s="289"/>
      <c r="V63" s="297"/>
      <c r="W63" s="302"/>
      <c r="X63" s="133"/>
      <c r="Y63" s="281"/>
      <c r="Z63" s="96"/>
      <c r="AA63" s="316"/>
      <c r="AB63" s="10"/>
      <c r="AC63" s="96"/>
      <c r="AD63" s="242"/>
      <c r="AE63" s="242"/>
      <c r="AF63" s="242"/>
      <c r="AG63" s="160">
        <f t="shared" si="3"/>
        <v>1592.35</v>
      </c>
    </row>
    <row r="64" spans="2:33" ht="18" customHeight="1" x14ac:dyDescent="0.25">
      <c r="B64" s="8">
        <v>63</v>
      </c>
      <c r="C64" s="8" t="s">
        <v>61</v>
      </c>
      <c r="D64" s="8" t="s">
        <v>597</v>
      </c>
      <c r="E64" s="154">
        <f t="shared" si="2"/>
        <v>1551</v>
      </c>
      <c r="F64" s="172"/>
      <c r="G64" s="190"/>
      <c r="H64" s="54"/>
      <c r="I64" s="37"/>
      <c r="J64" s="106"/>
      <c r="K64" s="39"/>
      <c r="L64" s="51"/>
      <c r="M64" s="40"/>
      <c r="N64" s="96"/>
      <c r="O64" s="266"/>
      <c r="P64" s="103"/>
      <c r="Q64" s="233"/>
      <c r="R64" s="127"/>
      <c r="S64" s="242">
        <v>1551</v>
      </c>
      <c r="T64" s="281"/>
      <c r="U64" s="289"/>
      <c r="V64" s="297"/>
      <c r="W64" s="302"/>
      <c r="X64" s="133"/>
      <c r="Y64" s="281"/>
      <c r="Z64" s="96"/>
      <c r="AA64" s="316"/>
      <c r="AB64" s="10"/>
      <c r="AC64" s="96"/>
      <c r="AD64" s="242"/>
      <c r="AE64" s="242"/>
      <c r="AF64" s="242"/>
      <c r="AG64" s="160">
        <f t="shared" si="3"/>
        <v>1551</v>
      </c>
    </row>
    <row r="65" spans="2:33" ht="18" customHeight="1" x14ac:dyDescent="0.25">
      <c r="B65" s="8">
        <v>64</v>
      </c>
      <c r="C65" s="8" t="s">
        <v>256</v>
      </c>
      <c r="D65" s="8" t="s">
        <v>249</v>
      </c>
      <c r="E65" s="154">
        <f t="shared" si="2"/>
        <v>1455.83</v>
      </c>
      <c r="F65" s="172"/>
      <c r="G65" s="190"/>
      <c r="H65" s="54"/>
      <c r="I65" s="37"/>
      <c r="J65" s="106">
        <v>827.2</v>
      </c>
      <c r="K65" s="39"/>
      <c r="L65" s="51"/>
      <c r="M65" s="40">
        <v>628.63</v>
      </c>
      <c r="N65" s="96"/>
      <c r="O65" s="266"/>
      <c r="P65" s="103"/>
      <c r="Q65" s="233"/>
      <c r="R65" s="127"/>
      <c r="S65" s="242"/>
      <c r="T65" s="281"/>
      <c r="U65" s="289"/>
      <c r="V65" s="297"/>
      <c r="W65" s="302"/>
      <c r="X65" s="133"/>
      <c r="Y65" s="281"/>
      <c r="Z65" s="96"/>
      <c r="AA65" s="316"/>
      <c r="AB65" s="10"/>
      <c r="AC65" s="96"/>
      <c r="AD65" s="242"/>
      <c r="AE65" s="242"/>
      <c r="AF65" s="242"/>
      <c r="AG65" s="160">
        <f t="shared" si="3"/>
        <v>1455.83</v>
      </c>
    </row>
    <row r="66" spans="2:33" ht="18" customHeight="1" x14ac:dyDescent="0.25">
      <c r="B66" s="8">
        <v>65</v>
      </c>
      <c r="C66" s="8" t="s">
        <v>628</v>
      </c>
      <c r="D66" s="91" t="s">
        <v>629</v>
      </c>
      <c r="E66" s="154">
        <f t="shared" ref="E66:E89" si="4">AG66</f>
        <v>1442.43</v>
      </c>
      <c r="F66" s="172"/>
      <c r="G66" s="190"/>
      <c r="H66" s="54"/>
      <c r="I66" s="37"/>
      <c r="J66" s="106"/>
      <c r="K66" s="39"/>
      <c r="L66" s="51"/>
      <c r="M66" s="40"/>
      <c r="N66" s="96"/>
      <c r="O66" s="266"/>
      <c r="P66" s="103"/>
      <c r="Q66" s="233"/>
      <c r="R66" s="127"/>
      <c r="S66" s="242"/>
      <c r="T66" s="281">
        <v>1442.43</v>
      </c>
      <c r="U66" s="289"/>
      <c r="V66" s="297"/>
      <c r="W66" s="302"/>
      <c r="X66" s="133"/>
      <c r="Y66" s="281"/>
      <c r="Z66" s="96"/>
      <c r="AA66" s="316"/>
      <c r="AB66" s="10"/>
      <c r="AC66" s="96"/>
      <c r="AD66" s="242"/>
      <c r="AE66" s="242"/>
      <c r="AF66" s="242"/>
      <c r="AG66" s="160">
        <f t="shared" ref="AG66:AG89" si="5">SUM(F66:AF66)</f>
        <v>1442.43</v>
      </c>
    </row>
    <row r="67" spans="2:33" ht="18" customHeight="1" x14ac:dyDescent="0.25">
      <c r="B67" s="8">
        <v>66</v>
      </c>
      <c r="C67" s="8" t="s">
        <v>111</v>
      </c>
      <c r="D67" s="102" t="s">
        <v>655</v>
      </c>
      <c r="E67" s="154">
        <f t="shared" si="4"/>
        <v>1319.76</v>
      </c>
      <c r="F67" s="178"/>
      <c r="G67" s="190"/>
      <c r="H67" s="54"/>
      <c r="I67" s="37"/>
      <c r="J67" s="106"/>
      <c r="K67" s="39"/>
      <c r="L67" s="51"/>
      <c r="M67" s="40"/>
      <c r="N67" s="96"/>
      <c r="O67" s="266"/>
      <c r="P67" s="103"/>
      <c r="Q67" s="233"/>
      <c r="R67" s="127"/>
      <c r="S67" s="242"/>
      <c r="T67" s="281"/>
      <c r="U67" s="289">
        <v>1319.76</v>
      </c>
      <c r="V67" s="297"/>
      <c r="W67" s="302"/>
      <c r="X67" s="133"/>
      <c r="Y67" s="281"/>
      <c r="Z67" s="96"/>
      <c r="AA67" s="316"/>
      <c r="AB67" s="10"/>
      <c r="AC67" s="96"/>
      <c r="AD67" s="242"/>
      <c r="AE67" s="242"/>
      <c r="AF67" s="242"/>
      <c r="AG67" s="160">
        <f t="shared" si="5"/>
        <v>1319.76</v>
      </c>
    </row>
    <row r="68" spans="2:33" ht="18" customHeight="1" x14ac:dyDescent="0.25">
      <c r="B68" s="8">
        <v>67</v>
      </c>
      <c r="C68" s="8" t="s">
        <v>807</v>
      </c>
      <c r="D68" s="8" t="s">
        <v>212</v>
      </c>
      <c r="E68" s="154">
        <f t="shared" si="4"/>
        <v>1316</v>
      </c>
      <c r="O68" s="266"/>
      <c r="P68" s="103"/>
      <c r="Q68" s="233"/>
      <c r="R68" s="127"/>
      <c r="S68" s="242"/>
      <c r="T68" s="281"/>
      <c r="U68" s="289"/>
      <c r="V68" s="297"/>
      <c r="W68" s="302"/>
      <c r="AB68" s="16">
        <v>1316</v>
      </c>
      <c r="AG68" s="160">
        <f t="shared" si="5"/>
        <v>1316</v>
      </c>
    </row>
    <row r="69" spans="2:33" ht="18" customHeight="1" x14ac:dyDescent="0.25">
      <c r="B69" s="8">
        <v>68</v>
      </c>
      <c r="C69" s="8" t="s">
        <v>662</v>
      </c>
      <c r="D69" s="102" t="s">
        <v>663</v>
      </c>
      <c r="E69" s="154">
        <f t="shared" si="4"/>
        <v>1304.72</v>
      </c>
      <c r="F69" s="178"/>
      <c r="G69" s="190"/>
      <c r="H69" s="54"/>
      <c r="I69" s="37"/>
      <c r="J69" s="106"/>
      <c r="K69" s="39"/>
      <c r="L69" s="51"/>
      <c r="M69" s="40"/>
      <c r="N69" s="96"/>
      <c r="O69" s="266"/>
      <c r="P69" s="103"/>
      <c r="Q69" s="233"/>
      <c r="R69" s="127"/>
      <c r="S69" s="242"/>
      <c r="T69" s="281"/>
      <c r="U69" s="289"/>
      <c r="V69" s="297">
        <v>1304.72</v>
      </c>
      <c r="W69" s="302"/>
      <c r="X69" s="133"/>
      <c r="Y69" s="281"/>
      <c r="Z69" s="96"/>
      <c r="AA69" s="316"/>
      <c r="AB69" s="10"/>
      <c r="AC69" s="96"/>
      <c r="AD69" s="242"/>
      <c r="AE69" s="242"/>
      <c r="AF69" s="242"/>
      <c r="AG69" s="160">
        <f t="shared" si="5"/>
        <v>1304.72</v>
      </c>
    </row>
    <row r="70" spans="2:33" ht="18" customHeight="1" x14ac:dyDescent="0.25">
      <c r="B70" s="8">
        <v>69</v>
      </c>
      <c r="C70" s="8" t="s">
        <v>674</v>
      </c>
      <c r="D70" s="8" t="s">
        <v>450</v>
      </c>
      <c r="E70" s="154">
        <f t="shared" si="4"/>
        <v>1213.0700000000002</v>
      </c>
      <c r="F70" s="172"/>
      <c r="G70" s="190"/>
      <c r="H70" s="54"/>
      <c r="I70" s="37"/>
      <c r="J70" s="106"/>
      <c r="K70" s="39"/>
      <c r="L70" s="51"/>
      <c r="M70" s="40"/>
      <c r="N70" s="96"/>
      <c r="O70" s="266"/>
      <c r="P70" s="103"/>
      <c r="Q70" s="233"/>
      <c r="R70" s="127"/>
      <c r="S70" s="242"/>
      <c r="T70" s="281"/>
      <c r="U70" s="289"/>
      <c r="V70" s="297">
        <v>815.45</v>
      </c>
      <c r="W70" s="302"/>
      <c r="X70" s="133"/>
      <c r="Y70" s="281"/>
      <c r="Z70" s="96">
        <v>397.62</v>
      </c>
      <c r="AA70" s="316"/>
      <c r="AB70" s="10"/>
      <c r="AC70" s="96"/>
      <c r="AD70" s="242"/>
      <c r="AE70" s="242"/>
      <c r="AF70" s="242"/>
      <c r="AG70" s="160">
        <f t="shared" si="5"/>
        <v>1213.0700000000002</v>
      </c>
    </row>
    <row r="71" spans="2:33" ht="18" customHeight="1" x14ac:dyDescent="0.25">
      <c r="B71" s="8">
        <v>70</v>
      </c>
      <c r="C71" s="8" t="s">
        <v>50</v>
      </c>
      <c r="D71" s="8" t="s">
        <v>148</v>
      </c>
      <c r="E71" s="154">
        <f t="shared" si="4"/>
        <v>1128</v>
      </c>
      <c r="F71" s="172"/>
      <c r="G71" s="190"/>
      <c r="H71" s="54"/>
      <c r="I71" s="37"/>
      <c r="J71" s="106"/>
      <c r="K71" s="39"/>
      <c r="L71" s="51"/>
      <c r="M71" s="40"/>
      <c r="N71" s="96"/>
      <c r="O71" s="266"/>
      <c r="P71" s="103"/>
      <c r="Q71" s="233"/>
      <c r="R71" s="127"/>
      <c r="S71" s="242">
        <v>1128</v>
      </c>
      <c r="T71" s="281"/>
      <c r="U71" s="289"/>
      <c r="V71" s="297"/>
      <c r="W71" s="302"/>
      <c r="X71" s="133"/>
      <c r="Y71" s="281"/>
      <c r="Z71" s="96"/>
      <c r="AA71" s="316"/>
      <c r="AB71" s="10"/>
      <c r="AC71" s="96"/>
      <c r="AD71" s="242"/>
      <c r="AE71" s="242"/>
      <c r="AF71" s="242"/>
      <c r="AG71" s="160">
        <f t="shared" si="5"/>
        <v>1128</v>
      </c>
    </row>
    <row r="72" spans="2:33" ht="18" customHeight="1" x14ac:dyDescent="0.25">
      <c r="B72" s="8">
        <v>71</v>
      </c>
      <c r="C72" s="8" t="s">
        <v>177</v>
      </c>
      <c r="D72" s="8" t="s">
        <v>146</v>
      </c>
      <c r="E72" s="154">
        <f t="shared" si="4"/>
        <v>1071.5999999999999</v>
      </c>
      <c r="F72" s="172"/>
      <c r="G72" s="190"/>
      <c r="H72" s="54">
        <v>1071.5999999999999</v>
      </c>
      <c r="I72" s="37"/>
      <c r="J72" s="106"/>
      <c r="K72" s="39"/>
      <c r="L72" s="51"/>
      <c r="M72" s="40"/>
      <c r="N72" s="96"/>
      <c r="O72" s="266"/>
      <c r="P72" s="103"/>
      <c r="Q72" s="233"/>
      <c r="R72" s="127"/>
      <c r="S72" s="242"/>
      <c r="T72" s="281"/>
      <c r="U72" s="289"/>
      <c r="V72" s="297"/>
      <c r="W72" s="302"/>
      <c r="X72" s="133"/>
      <c r="Y72" s="281"/>
      <c r="Z72" s="96"/>
      <c r="AA72" s="316"/>
      <c r="AB72" s="10"/>
      <c r="AC72" s="96"/>
      <c r="AD72" s="242"/>
      <c r="AE72" s="242"/>
      <c r="AF72" s="242"/>
      <c r="AG72" s="160">
        <f t="shared" si="5"/>
        <v>1071.5999999999999</v>
      </c>
    </row>
    <row r="73" spans="2:33" ht="18" customHeight="1" x14ac:dyDescent="0.25">
      <c r="B73" s="8">
        <v>72</v>
      </c>
      <c r="C73" s="8" t="s">
        <v>377</v>
      </c>
      <c r="D73" s="8" t="s">
        <v>98</v>
      </c>
      <c r="E73" s="154">
        <f t="shared" si="4"/>
        <v>1005.8</v>
      </c>
      <c r="F73" s="172"/>
      <c r="G73" s="190"/>
      <c r="H73" s="54"/>
      <c r="I73" s="37"/>
      <c r="J73" s="106"/>
      <c r="K73" s="39"/>
      <c r="L73" s="51"/>
      <c r="M73" s="40">
        <v>1005.8</v>
      </c>
      <c r="N73" s="96"/>
      <c r="O73" s="266"/>
      <c r="P73" s="103"/>
      <c r="Q73" s="233"/>
      <c r="R73" s="127"/>
      <c r="S73" s="242"/>
      <c r="T73" s="281"/>
      <c r="U73" s="289"/>
      <c r="V73" s="297"/>
      <c r="W73" s="302"/>
      <c r="X73" s="133"/>
      <c r="Y73" s="281"/>
      <c r="Z73" s="96"/>
      <c r="AA73" s="316"/>
      <c r="AB73" s="10"/>
      <c r="AC73" s="96"/>
      <c r="AD73" s="242"/>
      <c r="AE73" s="242"/>
      <c r="AF73" s="242"/>
      <c r="AG73" s="160">
        <f t="shared" si="5"/>
        <v>1005.8</v>
      </c>
    </row>
    <row r="74" spans="2:33" ht="18" customHeight="1" x14ac:dyDescent="0.25">
      <c r="B74" s="8">
        <v>73</v>
      </c>
      <c r="C74" s="8" t="s">
        <v>112</v>
      </c>
      <c r="D74" s="8" t="s">
        <v>508</v>
      </c>
      <c r="E74" s="154">
        <f t="shared" si="4"/>
        <v>995.23</v>
      </c>
      <c r="F74" s="172"/>
      <c r="G74" s="190"/>
      <c r="H74" s="54"/>
      <c r="I74" s="37"/>
      <c r="J74" s="106"/>
      <c r="K74" s="39"/>
      <c r="L74" s="51"/>
      <c r="M74" s="40"/>
      <c r="N74" s="96"/>
      <c r="O74" s="266"/>
      <c r="P74" s="103"/>
      <c r="Q74" s="233">
        <v>995.23</v>
      </c>
      <c r="R74" s="127"/>
      <c r="S74" s="242"/>
      <c r="T74" s="281"/>
      <c r="U74" s="289"/>
      <c r="V74" s="297"/>
      <c r="W74" s="302"/>
      <c r="X74" s="133"/>
      <c r="Y74" s="281"/>
      <c r="Z74" s="96"/>
      <c r="AA74" s="316"/>
      <c r="AB74" s="10"/>
      <c r="AC74" s="96"/>
      <c r="AD74" s="242"/>
      <c r="AE74" s="242"/>
      <c r="AF74" s="242"/>
      <c r="AG74" s="160">
        <f t="shared" si="5"/>
        <v>995.23</v>
      </c>
    </row>
    <row r="75" spans="2:33" ht="18" customHeight="1" x14ac:dyDescent="0.25">
      <c r="B75" s="8">
        <v>74</v>
      </c>
      <c r="C75" s="8" t="s">
        <v>462</v>
      </c>
      <c r="D75" s="8" t="s">
        <v>146</v>
      </c>
      <c r="E75" s="154">
        <f t="shared" si="4"/>
        <v>955.42</v>
      </c>
      <c r="F75" s="172"/>
      <c r="G75" s="190"/>
      <c r="H75" s="54"/>
      <c r="I75" s="37"/>
      <c r="J75" s="106"/>
      <c r="K75" s="39"/>
      <c r="L75" s="51"/>
      <c r="M75" s="40"/>
      <c r="N75" s="96"/>
      <c r="O75" s="266"/>
      <c r="P75" s="103">
        <v>955.42</v>
      </c>
      <c r="Q75" s="233"/>
      <c r="R75" s="127"/>
      <c r="S75" s="242"/>
      <c r="T75" s="281"/>
      <c r="U75" s="289"/>
      <c r="V75" s="297"/>
      <c r="W75" s="302"/>
      <c r="X75" s="133"/>
      <c r="Y75" s="281"/>
      <c r="Z75" s="96"/>
      <c r="AA75" s="316"/>
      <c r="AB75" s="10"/>
      <c r="AC75" s="96"/>
      <c r="AD75" s="242"/>
      <c r="AE75" s="242"/>
      <c r="AF75" s="242"/>
      <c r="AG75" s="160">
        <f t="shared" si="5"/>
        <v>955.42</v>
      </c>
    </row>
    <row r="76" spans="2:33" ht="18" customHeight="1" x14ac:dyDescent="0.25">
      <c r="B76" s="8">
        <v>75</v>
      </c>
      <c r="C76" s="8" t="s">
        <v>191</v>
      </c>
      <c r="D76" s="8" t="s">
        <v>140</v>
      </c>
      <c r="E76" s="154">
        <f t="shared" si="4"/>
        <v>902</v>
      </c>
      <c r="F76" s="172"/>
      <c r="G76" s="190"/>
      <c r="H76" s="54"/>
      <c r="I76" s="37"/>
      <c r="J76" s="106"/>
      <c r="K76" s="39"/>
      <c r="L76" s="51"/>
      <c r="M76" s="40"/>
      <c r="N76" s="96">
        <v>902</v>
      </c>
      <c r="O76" s="266"/>
      <c r="P76" s="103"/>
      <c r="Q76" s="233"/>
      <c r="R76" s="127"/>
      <c r="S76" s="242"/>
      <c r="T76" s="281"/>
      <c r="U76" s="289"/>
      <c r="V76" s="297"/>
      <c r="W76" s="302"/>
      <c r="AG76" s="160">
        <f t="shared" si="5"/>
        <v>902</v>
      </c>
    </row>
    <row r="77" spans="2:33" ht="18" customHeight="1" x14ac:dyDescent="0.25">
      <c r="B77" s="8">
        <v>76</v>
      </c>
      <c r="C77" s="8" t="s">
        <v>178</v>
      </c>
      <c r="D77" s="8" t="s">
        <v>179</v>
      </c>
      <c r="E77" s="154">
        <f t="shared" si="4"/>
        <v>848.35</v>
      </c>
      <c r="F77" s="172"/>
      <c r="G77" s="190"/>
      <c r="H77" s="54">
        <v>848.35</v>
      </c>
      <c r="I77" s="37"/>
      <c r="J77" s="106"/>
      <c r="K77" s="39"/>
      <c r="L77" s="51"/>
      <c r="M77" s="40"/>
      <c r="N77" s="96"/>
      <c r="O77" s="266"/>
      <c r="P77" s="103"/>
      <c r="Q77" s="233"/>
      <c r="R77" s="127"/>
      <c r="S77" s="242"/>
      <c r="T77" s="281"/>
      <c r="U77" s="289"/>
      <c r="V77" s="297"/>
      <c r="W77" s="302"/>
      <c r="X77" s="133"/>
      <c r="Y77" s="281"/>
      <c r="Z77" s="96"/>
      <c r="AA77" s="316"/>
      <c r="AB77" s="10"/>
      <c r="AC77" s="96"/>
      <c r="AD77" s="242"/>
      <c r="AE77" s="242"/>
      <c r="AF77" s="242"/>
      <c r="AG77" s="160">
        <f t="shared" si="5"/>
        <v>848.35</v>
      </c>
    </row>
    <row r="78" spans="2:33" ht="18" customHeight="1" x14ac:dyDescent="0.25">
      <c r="B78" s="8">
        <v>77</v>
      </c>
      <c r="C78" s="8" t="s">
        <v>242</v>
      </c>
      <c r="D78" s="8" t="s">
        <v>506</v>
      </c>
      <c r="E78" s="154">
        <f t="shared" si="4"/>
        <v>705</v>
      </c>
      <c r="F78" s="172"/>
      <c r="G78" s="190"/>
      <c r="H78" s="54"/>
      <c r="I78" s="37"/>
      <c r="J78" s="106"/>
      <c r="K78" s="39"/>
      <c r="L78" s="51"/>
      <c r="M78" s="40"/>
      <c r="N78" s="96"/>
      <c r="O78" s="266"/>
      <c r="P78" s="103"/>
      <c r="Q78" s="233"/>
      <c r="R78" s="127"/>
      <c r="S78" s="242">
        <v>705</v>
      </c>
      <c r="T78" s="281"/>
      <c r="U78" s="289"/>
      <c r="V78" s="297"/>
      <c r="W78" s="302"/>
      <c r="X78" s="133"/>
      <c r="Y78" s="281"/>
      <c r="Z78" s="96"/>
      <c r="AA78" s="316"/>
      <c r="AB78" s="10"/>
      <c r="AC78" s="96"/>
      <c r="AD78" s="242"/>
      <c r="AE78" s="242"/>
      <c r="AF78" s="242"/>
      <c r="AG78" s="160">
        <f t="shared" si="5"/>
        <v>705</v>
      </c>
    </row>
    <row r="79" spans="2:33" ht="18" customHeight="1" x14ac:dyDescent="0.25">
      <c r="B79" s="8">
        <v>78</v>
      </c>
      <c r="C79" s="8" t="s">
        <v>399</v>
      </c>
      <c r="D79" s="8" t="s">
        <v>97</v>
      </c>
      <c r="E79" s="154">
        <f t="shared" si="4"/>
        <v>658</v>
      </c>
      <c r="F79" s="172"/>
      <c r="G79" s="190"/>
      <c r="H79" s="54"/>
      <c r="I79" s="37"/>
      <c r="J79" s="106"/>
      <c r="K79" s="39"/>
      <c r="L79" s="51"/>
      <c r="M79" s="40"/>
      <c r="N79" s="96"/>
      <c r="O79" s="266">
        <v>658</v>
      </c>
      <c r="P79" s="103"/>
      <c r="Q79" s="233"/>
      <c r="R79" s="127"/>
      <c r="S79" s="242"/>
      <c r="T79" s="281"/>
      <c r="U79" s="289"/>
      <c r="V79" s="297"/>
      <c r="W79" s="302"/>
      <c r="X79" s="133"/>
      <c r="Y79" s="281"/>
      <c r="Z79" s="96"/>
      <c r="AA79" s="316"/>
      <c r="AB79" s="10"/>
      <c r="AC79" s="96"/>
      <c r="AD79" s="242"/>
      <c r="AE79" s="242"/>
      <c r="AF79" s="242"/>
      <c r="AG79" s="160">
        <f t="shared" si="5"/>
        <v>658</v>
      </c>
    </row>
    <row r="80" spans="2:33" ht="18" customHeight="1" x14ac:dyDescent="0.25">
      <c r="B80" s="8">
        <v>79</v>
      </c>
      <c r="C80" s="8" t="s">
        <v>345</v>
      </c>
      <c r="D80" s="8" t="s">
        <v>497</v>
      </c>
      <c r="E80" s="154">
        <f t="shared" si="4"/>
        <v>655.65</v>
      </c>
      <c r="F80" s="172"/>
      <c r="G80" s="190"/>
      <c r="H80" s="54"/>
      <c r="I80" s="37"/>
      <c r="J80" s="106"/>
      <c r="K80" s="39"/>
      <c r="L80" s="51"/>
      <c r="M80" s="40"/>
      <c r="N80" s="96"/>
      <c r="O80" s="266"/>
      <c r="P80" s="103"/>
      <c r="Q80" s="233"/>
      <c r="R80" s="127"/>
      <c r="S80" s="242"/>
      <c r="T80" s="281">
        <v>655.65</v>
      </c>
      <c r="U80" s="289"/>
      <c r="V80" s="297"/>
      <c r="W80" s="302"/>
      <c r="X80" s="133"/>
      <c r="Y80" s="281"/>
      <c r="Z80" s="96"/>
      <c r="AA80" s="316"/>
      <c r="AB80" s="10"/>
      <c r="AC80" s="96"/>
      <c r="AD80" s="242"/>
      <c r="AE80" s="242"/>
      <c r="AF80" s="242"/>
      <c r="AG80" s="160">
        <f t="shared" si="5"/>
        <v>655.65</v>
      </c>
    </row>
    <row r="81" spans="2:33" ht="18" customHeight="1" x14ac:dyDescent="0.25">
      <c r="B81" s="8">
        <v>80</v>
      </c>
      <c r="C81" s="8" t="s">
        <v>705</v>
      </c>
      <c r="D81" s="8" t="s">
        <v>706</v>
      </c>
      <c r="E81" s="154">
        <f t="shared" si="4"/>
        <v>473.76</v>
      </c>
      <c r="F81" s="172"/>
      <c r="G81" s="190"/>
      <c r="H81" s="54"/>
      <c r="I81" s="37"/>
      <c r="J81" s="106"/>
      <c r="K81" s="39"/>
      <c r="L81" s="51"/>
      <c r="M81" s="40"/>
      <c r="N81" s="96"/>
      <c r="O81" s="266"/>
      <c r="P81" s="103"/>
      <c r="Q81" s="233"/>
      <c r="R81" s="127"/>
      <c r="S81" s="242"/>
      <c r="T81" s="281"/>
      <c r="U81" s="289"/>
      <c r="V81" s="297"/>
      <c r="W81" s="302">
        <v>473.76</v>
      </c>
      <c r="X81" s="133"/>
      <c r="Y81" s="281"/>
      <c r="Z81" s="96"/>
      <c r="AA81" s="316"/>
      <c r="AB81" s="10"/>
      <c r="AC81" s="96"/>
      <c r="AD81" s="242"/>
      <c r="AE81" s="242"/>
      <c r="AF81" s="242"/>
      <c r="AG81" s="160">
        <f t="shared" si="5"/>
        <v>473.76</v>
      </c>
    </row>
    <row r="82" spans="2:33" ht="18" customHeight="1" x14ac:dyDescent="0.25">
      <c r="B82" s="8">
        <v>81</v>
      </c>
      <c r="C82" s="8" t="s">
        <v>810</v>
      </c>
      <c r="D82" s="8" t="s">
        <v>811</v>
      </c>
      <c r="E82" s="154">
        <f t="shared" si="4"/>
        <v>470</v>
      </c>
      <c r="O82" s="266"/>
      <c r="P82" s="103"/>
      <c r="Q82" s="233"/>
      <c r="R82" s="127"/>
      <c r="S82" s="242"/>
      <c r="T82" s="281"/>
      <c r="U82" s="289"/>
      <c r="V82" s="297"/>
      <c r="W82" s="302"/>
      <c r="AB82" s="16">
        <v>470</v>
      </c>
      <c r="AG82" s="160">
        <f t="shared" si="5"/>
        <v>470</v>
      </c>
    </row>
    <row r="83" spans="2:33" ht="18" customHeight="1" x14ac:dyDescent="0.25">
      <c r="B83" s="8">
        <v>82</v>
      </c>
      <c r="C83" s="8" t="s">
        <v>598</v>
      </c>
      <c r="D83" s="8" t="s">
        <v>98</v>
      </c>
      <c r="E83" s="154">
        <f t="shared" si="4"/>
        <v>455.9</v>
      </c>
      <c r="F83" s="172"/>
      <c r="G83" s="190"/>
      <c r="H83" s="54"/>
      <c r="I83" s="37"/>
      <c r="J83" s="106"/>
      <c r="K83" s="39"/>
      <c r="L83" s="51"/>
      <c r="M83" s="40"/>
      <c r="N83" s="96"/>
      <c r="O83" s="266"/>
      <c r="P83" s="103"/>
      <c r="Q83" s="233"/>
      <c r="R83" s="127"/>
      <c r="S83" s="242">
        <v>282</v>
      </c>
      <c r="T83" s="281"/>
      <c r="U83" s="289"/>
      <c r="V83" s="297"/>
      <c r="W83" s="302"/>
      <c r="X83" s="133"/>
      <c r="Y83" s="281"/>
      <c r="Z83" s="96"/>
      <c r="AA83" s="316">
        <v>173.9</v>
      </c>
      <c r="AB83" s="10"/>
      <c r="AC83" s="96"/>
      <c r="AD83" s="242"/>
      <c r="AE83" s="242"/>
      <c r="AF83" s="242"/>
      <c r="AG83" s="160">
        <f t="shared" si="5"/>
        <v>455.9</v>
      </c>
    </row>
    <row r="84" spans="2:33" ht="18" customHeight="1" x14ac:dyDescent="0.25">
      <c r="B84" s="8">
        <v>83</v>
      </c>
      <c r="C84" s="8" t="s">
        <v>646</v>
      </c>
      <c r="D84" s="8" t="s">
        <v>675</v>
      </c>
      <c r="E84" s="154">
        <f t="shared" si="4"/>
        <v>326.18</v>
      </c>
      <c r="F84" s="172"/>
      <c r="G84" s="190"/>
      <c r="H84" s="54"/>
      <c r="I84" s="37"/>
      <c r="J84" s="106"/>
      <c r="K84" s="39"/>
      <c r="L84" s="51"/>
      <c r="M84" s="40"/>
      <c r="N84" s="96"/>
      <c r="O84" s="266"/>
      <c r="P84" s="103"/>
      <c r="Q84" s="233"/>
      <c r="R84" s="127"/>
      <c r="S84" s="242"/>
      <c r="T84" s="281"/>
      <c r="U84" s="289"/>
      <c r="V84" s="297">
        <v>326.18</v>
      </c>
      <c r="W84" s="302"/>
      <c r="X84" s="133"/>
      <c r="Y84" s="281"/>
      <c r="Z84" s="96"/>
      <c r="AA84" s="316"/>
      <c r="AB84" s="10"/>
      <c r="AC84" s="96"/>
      <c r="AD84" s="242"/>
      <c r="AE84" s="242"/>
      <c r="AF84" s="242"/>
      <c r="AG84" s="160">
        <f t="shared" si="5"/>
        <v>326.18</v>
      </c>
    </row>
    <row r="85" spans="2:33" ht="18" customHeight="1" x14ac:dyDescent="0.25">
      <c r="B85" s="8">
        <v>84</v>
      </c>
      <c r="C85" s="8" t="s">
        <v>306</v>
      </c>
      <c r="D85" s="8" t="s">
        <v>307</v>
      </c>
      <c r="E85" s="154">
        <f t="shared" si="4"/>
        <v>284.35000000000002</v>
      </c>
      <c r="F85" s="172"/>
      <c r="G85" s="190"/>
      <c r="H85" s="54"/>
      <c r="I85" s="37"/>
      <c r="J85" s="106"/>
      <c r="K85" s="39">
        <v>284.35000000000002</v>
      </c>
      <c r="L85" s="51"/>
      <c r="M85" s="40"/>
      <c r="N85" s="96"/>
      <c r="O85" s="266"/>
      <c r="P85" s="103"/>
      <c r="Q85" s="233"/>
      <c r="R85" s="127"/>
      <c r="S85" s="242"/>
      <c r="T85" s="281"/>
      <c r="U85" s="289"/>
      <c r="V85" s="297"/>
      <c r="W85" s="302"/>
      <c r="AG85" s="160">
        <f t="shared" si="5"/>
        <v>284.35000000000002</v>
      </c>
    </row>
    <row r="86" spans="2:33" ht="18" customHeight="1" x14ac:dyDescent="0.25">
      <c r="B86" s="8">
        <v>85</v>
      </c>
      <c r="C86" s="8" t="s">
        <v>213</v>
      </c>
      <c r="D86" s="8" t="s">
        <v>400</v>
      </c>
      <c r="E86" s="154">
        <f t="shared" si="4"/>
        <v>263.2</v>
      </c>
      <c r="F86" s="172"/>
      <c r="G86" s="190"/>
      <c r="H86" s="54"/>
      <c r="I86" s="37"/>
      <c r="J86" s="106"/>
      <c r="K86" s="39"/>
      <c r="L86" s="51"/>
      <c r="M86" s="40"/>
      <c r="N86" s="96"/>
      <c r="O86" s="266">
        <v>263.2</v>
      </c>
      <c r="P86" s="103"/>
      <c r="Q86" s="233"/>
      <c r="R86" s="127"/>
      <c r="S86" s="242"/>
      <c r="T86" s="281"/>
      <c r="U86" s="289"/>
      <c r="V86" s="297"/>
      <c r="W86" s="302"/>
      <c r="X86" s="133"/>
      <c r="Y86" s="281"/>
      <c r="Z86" s="96"/>
      <c r="AA86" s="316"/>
      <c r="AB86" s="10"/>
      <c r="AC86" s="96"/>
      <c r="AD86" s="242"/>
      <c r="AE86" s="242"/>
      <c r="AF86" s="242"/>
      <c r="AG86" s="160">
        <f t="shared" si="5"/>
        <v>263.2</v>
      </c>
    </row>
    <row r="87" spans="2:33" ht="18" customHeight="1" x14ac:dyDescent="0.25">
      <c r="B87" s="8">
        <v>86</v>
      </c>
      <c r="C87" s="8" t="s">
        <v>557</v>
      </c>
      <c r="D87" s="8" t="s">
        <v>764</v>
      </c>
      <c r="E87" s="154">
        <f t="shared" si="4"/>
        <v>231.24</v>
      </c>
      <c r="O87" s="266"/>
      <c r="P87" s="103"/>
      <c r="Q87" s="233"/>
      <c r="R87" s="127"/>
      <c r="S87" s="242"/>
      <c r="T87" s="281"/>
      <c r="U87" s="289"/>
      <c r="V87" s="297"/>
      <c r="W87" s="302"/>
      <c r="Y87" s="280">
        <v>231.24</v>
      </c>
      <c r="AG87" s="160">
        <f t="shared" si="5"/>
        <v>231.24</v>
      </c>
    </row>
    <row r="88" spans="2:33" ht="18" customHeight="1" x14ac:dyDescent="0.25">
      <c r="B88" s="8">
        <v>87</v>
      </c>
      <c r="C88" s="8" t="s">
        <v>169</v>
      </c>
      <c r="D88" s="93" t="s">
        <v>812</v>
      </c>
      <c r="E88" s="154">
        <f t="shared" si="4"/>
        <v>188</v>
      </c>
      <c r="F88" s="172"/>
      <c r="G88" s="190"/>
      <c r="H88" s="54"/>
      <c r="I88" s="37"/>
      <c r="J88" s="106"/>
      <c r="K88" s="39"/>
      <c r="L88" s="51"/>
      <c r="M88" s="40"/>
      <c r="N88" s="96"/>
      <c r="O88" s="266"/>
      <c r="P88" s="103"/>
      <c r="Q88" s="233"/>
      <c r="R88" s="127"/>
      <c r="S88" s="242"/>
      <c r="T88" s="281"/>
      <c r="U88" s="289"/>
      <c r="V88" s="297"/>
      <c r="W88" s="302"/>
      <c r="X88" s="133"/>
      <c r="Y88" s="281"/>
      <c r="Z88" s="96"/>
      <c r="AA88" s="316"/>
      <c r="AB88" s="10">
        <v>188</v>
      </c>
      <c r="AC88" s="96"/>
      <c r="AD88" s="242"/>
      <c r="AE88" s="242"/>
      <c r="AF88" s="242"/>
      <c r="AG88" s="160">
        <f t="shared" si="5"/>
        <v>188</v>
      </c>
    </row>
    <row r="89" spans="2:33" ht="18" customHeight="1" x14ac:dyDescent="0.25">
      <c r="B89" s="8">
        <v>88</v>
      </c>
      <c r="C89" s="8" t="s">
        <v>511</v>
      </c>
      <c r="D89" s="8" t="s">
        <v>502</v>
      </c>
      <c r="E89" s="154">
        <f t="shared" si="4"/>
        <v>180.95</v>
      </c>
      <c r="F89" s="172"/>
      <c r="G89" s="190"/>
      <c r="H89" s="54"/>
      <c r="I89" s="37"/>
      <c r="J89" s="106"/>
      <c r="K89" s="39"/>
      <c r="L89" s="51"/>
      <c r="M89" s="40"/>
      <c r="N89" s="96"/>
      <c r="O89" s="266"/>
      <c r="P89" s="103"/>
      <c r="Q89" s="233">
        <v>180.95</v>
      </c>
      <c r="R89" s="127"/>
      <c r="S89" s="242"/>
      <c r="T89" s="281"/>
      <c r="U89" s="289"/>
      <c r="V89" s="297"/>
      <c r="W89" s="302"/>
      <c r="X89" s="133"/>
      <c r="Y89" s="281"/>
      <c r="Z89" s="96"/>
      <c r="AA89" s="316"/>
      <c r="AB89" s="10"/>
      <c r="AC89" s="96"/>
      <c r="AD89" s="242"/>
      <c r="AE89" s="242"/>
      <c r="AF89" s="242"/>
      <c r="AG89" s="160">
        <f t="shared" si="5"/>
        <v>180.95</v>
      </c>
    </row>
    <row r="90" spans="2:33" ht="18" customHeight="1" x14ac:dyDescent="0.25">
      <c r="B90" s="8">
        <v>89</v>
      </c>
      <c r="C90" s="8"/>
      <c r="E90" s="154">
        <f t="shared" ref="E90" si="6">AG90</f>
        <v>0</v>
      </c>
      <c r="O90" s="266"/>
      <c r="P90" s="103"/>
      <c r="Q90" s="233"/>
      <c r="R90" s="127"/>
      <c r="S90" s="242"/>
      <c r="T90" s="281"/>
      <c r="U90" s="289"/>
      <c r="V90" s="297"/>
      <c r="W90" s="302"/>
      <c r="AG90" s="160">
        <f t="shared" ref="AG90" si="7">SUM(F90:AF90)</f>
        <v>0</v>
      </c>
    </row>
    <row r="91" spans="2:33" ht="18" customHeight="1" x14ac:dyDescent="0.25">
      <c r="B91" s="8">
        <v>90</v>
      </c>
      <c r="C91" s="8"/>
      <c r="E91" s="154">
        <f t="shared" ref="E91:E96" si="8">AG91</f>
        <v>0</v>
      </c>
      <c r="O91" s="266"/>
      <c r="P91" s="103"/>
      <c r="Q91" s="233"/>
      <c r="R91" s="127"/>
      <c r="S91" s="242"/>
      <c r="T91" s="281"/>
      <c r="U91" s="289"/>
      <c r="V91" s="297"/>
      <c r="W91" s="302"/>
      <c r="AG91" s="160">
        <f t="shared" ref="AG91:AG98" si="9">SUM(F91:AF91)</f>
        <v>0</v>
      </c>
    </row>
    <row r="92" spans="2:33" ht="18" customHeight="1" x14ac:dyDescent="0.25">
      <c r="B92" s="8">
        <v>91</v>
      </c>
      <c r="C92" s="8"/>
      <c r="E92" s="154">
        <f t="shared" si="8"/>
        <v>0</v>
      </c>
      <c r="O92" s="266"/>
      <c r="P92" s="103"/>
      <c r="Q92" s="233"/>
      <c r="R92" s="127"/>
      <c r="S92" s="242"/>
      <c r="T92" s="281"/>
      <c r="U92" s="289"/>
      <c r="V92" s="297"/>
      <c r="W92" s="302"/>
      <c r="AG92" s="160">
        <f t="shared" si="9"/>
        <v>0</v>
      </c>
    </row>
    <row r="93" spans="2:33" ht="18" customHeight="1" x14ac:dyDescent="0.25">
      <c r="B93" s="8">
        <v>92</v>
      </c>
      <c r="C93" s="8"/>
      <c r="E93" s="154">
        <f t="shared" si="8"/>
        <v>0</v>
      </c>
      <c r="O93" s="266"/>
      <c r="P93" s="103"/>
      <c r="Q93" s="233"/>
      <c r="R93" s="127"/>
      <c r="S93" s="242"/>
      <c r="T93" s="281"/>
      <c r="U93" s="289"/>
      <c r="V93" s="297"/>
      <c r="W93" s="302"/>
      <c r="AG93" s="160">
        <f t="shared" si="9"/>
        <v>0</v>
      </c>
    </row>
    <row r="94" spans="2:33" ht="18" customHeight="1" x14ac:dyDescent="0.25">
      <c r="B94" s="8">
        <v>93</v>
      </c>
      <c r="C94" s="8"/>
      <c r="E94" s="154">
        <f t="shared" si="8"/>
        <v>0</v>
      </c>
      <c r="O94" s="266"/>
      <c r="P94" s="103"/>
      <c r="Q94" s="233"/>
      <c r="R94" s="127"/>
      <c r="S94" s="242"/>
      <c r="T94" s="281"/>
      <c r="U94" s="289"/>
      <c r="V94" s="297"/>
      <c r="W94" s="302"/>
      <c r="AG94" s="160">
        <f t="shared" si="9"/>
        <v>0</v>
      </c>
    </row>
    <row r="95" spans="2:33" ht="18" customHeight="1" x14ac:dyDescent="0.25">
      <c r="B95" s="8">
        <v>94</v>
      </c>
      <c r="C95" s="8"/>
      <c r="E95" s="154">
        <f t="shared" si="8"/>
        <v>0</v>
      </c>
      <c r="O95" s="266"/>
      <c r="P95" s="103"/>
      <c r="Q95" s="233"/>
      <c r="R95" s="127"/>
      <c r="S95" s="242"/>
      <c r="T95" s="281"/>
      <c r="U95" s="289"/>
      <c r="V95" s="297"/>
      <c r="W95" s="302"/>
      <c r="AG95" s="160">
        <f t="shared" si="9"/>
        <v>0</v>
      </c>
    </row>
    <row r="96" spans="2:33" ht="18" customHeight="1" x14ac:dyDescent="0.25">
      <c r="B96" s="8">
        <v>95</v>
      </c>
      <c r="C96" s="8"/>
      <c r="E96" s="154">
        <f t="shared" si="8"/>
        <v>0</v>
      </c>
      <c r="O96" s="266"/>
      <c r="P96" s="103"/>
      <c r="Q96" s="233"/>
      <c r="R96" s="127"/>
      <c r="S96" s="242"/>
      <c r="T96" s="281"/>
      <c r="U96" s="289"/>
      <c r="V96" s="297"/>
      <c r="W96" s="302"/>
      <c r="AG96" s="160">
        <f t="shared" si="9"/>
        <v>0</v>
      </c>
    </row>
    <row r="97" spans="2:33" ht="18" customHeight="1" x14ac:dyDescent="0.25">
      <c r="B97" s="8">
        <v>96</v>
      </c>
      <c r="C97" s="8"/>
      <c r="E97" s="154">
        <f t="shared" ref="E97:E117" si="10">SUM(F97:T97)</f>
        <v>0</v>
      </c>
      <c r="AG97" s="160">
        <f t="shared" si="9"/>
        <v>0</v>
      </c>
    </row>
    <row r="98" spans="2:33" ht="20.100000000000001" customHeight="1" x14ac:dyDescent="0.25">
      <c r="B98" s="8">
        <v>97</v>
      </c>
      <c r="C98" s="8"/>
      <c r="E98" s="154">
        <f t="shared" si="10"/>
        <v>0</v>
      </c>
      <c r="AG98" s="160">
        <f t="shared" si="9"/>
        <v>0</v>
      </c>
    </row>
    <row r="99" spans="2:33" ht="20.100000000000001" customHeight="1" x14ac:dyDescent="0.25">
      <c r="B99" s="8">
        <v>98</v>
      </c>
      <c r="C99" s="8"/>
      <c r="E99" s="154">
        <f t="shared" si="10"/>
        <v>0</v>
      </c>
      <c r="AG99" s="160">
        <f t="shared" ref="AG99:AG121" si="11">SUM(F99:T99)</f>
        <v>0</v>
      </c>
    </row>
    <row r="100" spans="2:33" ht="20.100000000000001" customHeight="1" x14ac:dyDescent="0.25">
      <c r="B100" s="8">
        <v>99</v>
      </c>
      <c r="C100" s="8"/>
      <c r="E100" s="154">
        <f t="shared" si="10"/>
        <v>0</v>
      </c>
      <c r="AG100" s="160">
        <f t="shared" si="11"/>
        <v>0</v>
      </c>
    </row>
    <row r="101" spans="2:33" ht="20.100000000000001" customHeight="1" x14ac:dyDescent="0.25">
      <c r="B101" s="8">
        <v>100</v>
      </c>
      <c r="C101" s="8"/>
      <c r="E101" s="154">
        <f t="shared" si="10"/>
        <v>0</v>
      </c>
      <c r="AG101" s="160">
        <f t="shared" si="11"/>
        <v>0</v>
      </c>
    </row>
    <row r="102" spans="2:33" ht="20.100000000000001" customHeight="1" x14ac:dyDescent="0.25">
      <c r="B102" s="8">
        <v>101</v>
      </c>
      <c r="C102" s="8"/>
      <c r="E102" s="154">
        <f t="shared" si="10"/>
        <v>0</v>
      </c>
      <c r="AG102" s="160">
        <f t="shared" si="11"/>
        <v>0</v>
      </c>
    </row>
    <row r="103" spans="2:33" ht="20.100000000000001" customHeight="1" x14ac:dyDescent="0.25">
      <c r="B103" s="8">
        <v>102</v>
      </c>
      <c r="C103" s="8"/>
      <c r="E103" s="154">
        <f t="shared" si="10"/>
        <v>0</v>
      </c>
      <c r="AG103" s="160">
        <f t="shared" si="11"/>
        <v>0</v>
      </c>
    </row>
    <row r="104" spans="2:33" ht="20.100000000000001" customHeight="1" x14ac:dyDescent="0.25">
      <c r="B104" s="8">
        <v>103</v>
      </c>
      <c r="C104" s="8"/>
      <c r="E104" s="154">
        <f t="shared" si="10"/>
        <v>0</v>
      </c>
      <c r="AG104" s="160">
        <f t="shared" si="11"/>
        <v>0</v>
      </c>
    </row>
    <row r="105" spans="2:33" ht="20.100000000000001" customHeight="1" x14ac:dyDescent="0.25">
      <c r="B105" s="8">
        <v>104</v>
      </c>
      <c r="C105" s="8"/>
      <c r="E105" s="154">
        <f t="shared" si="10"/>
        <v>0</v>
      </c>
      <c r="AG105" s="160">
        <f t="shared" si="11"/>
        <v>0</v>
      </c>
    </row>
    <row r="106" spans="2:33" ht="20.100000000000001" customHeight="1" x14ac:dyDescent="0.25">
      <c r="B106" s="8">
        <v>105</v>
      </c>
      <c r="C106" s="8"/>
      <c r="E106" s="154">
        <f t="shared" si="10"/>
        <v>0</v>
      </c>
      <c r="AG106" s="160">
        <f t="shared" si="11"/>
        <v>0</v>
      </c>
    </row>
    <row r="107" spans="2:33" ht="20.100000000000001" customHeight="1" x14ac:dyDescent="0.25">
      <c r="B107" s="8">
        <v>106</v>
      </c>
      <c r="C107" s="8"/>
      <c r="E107" s="154">
        <f t="shared" si="10"/>
        <v>0</v>
      </c>
      <c r="AG107" s="160">
        <f t="shared" si="11"/>
        <v>0</v>
      </c>
    </row>
    <row r="108" spans="2:33" ht="20.100000000000001" customHeight="1" x14ac:dyDescent="0.25">
      <c r="B108" s="8">
        <v>107</v>
      </c>
      <c r="C108" s="8"/>
      <c r="E108" s="154">
        <f t="shared" si="10"/>
        <v>0</v>
      </c>
      <c r="AG108" s="160">
        <f t="shared" si="11"/>
        <v>0</v>
      </c>
    </row>
    <row r="109" spans="2:33" ht="20.100000000000001" customHeight="1" x14ac:dyDescent="0.25">
      <c r="B109" s="8">
        <v>108</v>
      </c>
      <c r="C109" s="8"/>
      <c r="E109" s="154">
        <f t="shared" si="10"/>
        <v>0</v>
      </c>
      <c r="AG109" s="160">
        <f t="shared" si="11"/>
        <v>0</v>
      </c>
    </row>
    <row r="110" spans="2:33" ht="20.100000000000001" customHeight="1" x14ac:dyDescent="0.25">
      <c r="B110" s="8">
        <v>109</v>
      </c>
      <c r="C110" s="8"/>
      <c r="E110" s="154">
        <f t="shared" si="10"/>
        <v>0</v>
      </c>
      <c r="AG110" s="160">
        <f t="shared" si="11"/>
        <v>0</v>
      </c>
    </row>
    <row r="111" spans="2:33" ht="20.100000000000001" customHeight="1" x14ac:dyDescent="0.25">
      <c r="B111" s="8">
        <v>110</v>
      </c>
      <c r="C111" s="8"/>
      <c r="E111" s="154">
        <f t="shared" si="10"/>
        <v>0</v>
      </c>
      <c r="AG111" s="160">
        <f t="shared" si="11"/>
        <v>0</v>
      </c>
    </row>
    <row r="112" spans="2:33" ht="20.100000000000001" customHeight="1" x14ac:dyDescent="0.25">
      <c r="B112" s="8">
        <v>111</v>
      </c>
      <c r="C112" s="8"/>
      <c r="E112" s="154">
        <f t="shared" si="10"/>
        <v>0</v>
      </c>
      <c r="AG112" s="160">
        <f t="shared" si="11"/>
        <v>0</v>
      </c>
    </row>
    <row r="113" spans="2:33" ht="20.100000000000001" customHeight="1" x14ac:dyDescent="0.25">
      <c r="B113" s="8">
        <v>112</v>
      </c>
      <c r="C113" s="8"/>
      <c r="E113" s="154">
        <f t="shared" si="10"/>
        <v>0</v>
      </c>
      <c r="AG113" s="160">
        <f t="shared" si="11"/>
        <v>0</v>
      </c>
    </row>
    <row r="114" spans="2:33" ht="20.100000000000001" customHeight="1" x14ac:dyDescent="0.25">
      <c r="B114" s="8">
        <v>113</v>
      </c>
      <c r="C114" s="8"/>
      <c r="E114" s="154">
        <f t="shared" si="10"/>
        <v>0</v>
      </c>
      <c r="AG114" s="160">
        <f t="shared" si="11"/>
        <v>0</v>
      </c>
    </row>
    <row r="115" spans="2:33" ht="20.100000000000001" customHeight="1" x14ac:dyDescent="0.25">
      <c r="B115" s="8">
        <v>114</v>
      </c>
      <c r="C115" s="23"/>
      <c r="D115" s="23"/>
      <c r="E115" s="154">
        <f t="shared" si="10"/>
        <v>0</v>
      </c>
      <c r="AG115" s="160">
        <f t="shared" si="11"/>
        <v>0</v>
      </c>
    </row>
    <row r="116" spans="2:33" ht="20.100000000000001" customHeight="1" x14ac:dyDescent="0.25">
      <c r="B116" s="8">
        <v>115</v>
      </c>
      <c r="C116" s="8"/>
      <c r="E116" s="154">
        <f t="shared" si="10"/>
        <v>0</v>
      </c>
      <c r="AG116" s="160">
        <f t="shared" si="11"/>
        <v>0</v>
      </c>
    </row>
    <row r="117" spans="2:33" ht="20.100000000000001" customHeight="1" x14ac:dyDescent="0.25">
      <c r="B117" s="8">
        <v>116</v>
      </c>
      <c r="C117" s="8"/>
      <c r="E117" s="154">
        <f t="shared" si="10"/>
        <v>0</v>
      </c>
      <c r="AG117" s="160">
        <f t="shared" si="11"/>
        <v>0</v>
      </c>
    </row>
    <row r="118" spans="2:33" ht="20.100000000000001" customHeight="1" x14ac:dyDescent="0.25">
      <c r="B118" s="8">
        <v>117</v>
      </c>
      <c r="C118" s="8"/>
      <c r="AG118" s="160">
        <f t="shared" si="11"/>
        <v>0</v>
      </c>
    </row>
    <row r="119" spans="2:33" ht="20.100000000000001" customHeight="1" x14ac:dyDescent="0.25">
      <c r="B119" s="8">
        <v>118</v>
      </c>
      <c r="C119" s="8"/>
      <c r="AG119" s="160">
        <f t="shared" si="11"/>
        <v>0</v>
      </c>
    </row>
    <row r="120" spans="2:33" ht="20.100000000000001" customHeight="1" x14ac:dyDescent="0.25">
      <c r="B120" s="8">
        <v>119</v>
      </c>
      <c r="C120" s="8"/>
      <c r="AG120" s="160">
        <f t="shared" si="11"/>
        <v>0</v>
      </c>
    </row>
    <row r="121" spans="2:33" ht="20.100000000000001" customHeight="1" x14ac:dyDescent="0.25">
      <c r="B121" s="8">
        <v>120</v>
      </c>
      <c r="C121" s="8"/>
      <c r="AG121" s="160">
        <f t="shared" si="11"/>
        <v>0</v>
      </c>
    </row>
    <row r="122" spans="2:33" ht="20.100000000000001" customHeight="1" x14ac:dyDescent="0.25"/>
    <row r="123" spans="2:33" ht="20.100000000000001" customHeight="1" x14ac:dyDescent="0.25"/>
    <row r="124" spans="2:33" ht="20.100000000000001" customHeight="1" x14ac:dyDescent="0.25"/>
    <row r="125" spans="2:33" ht="20.100000000000001" customHeight="1" x14ac:dyDescent="0.25"/>
    <row r="126" spans="2:33" ht="20.100000000000001" customHeight="1" x14ac:dyDescent="0.25"/>
    <row r="127" spans="2:33" ht="20.100000000000001" customHeight="1" x14ac:dyDescent="0.25"/>
    <row r="128" spans="2:33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</sheetData>
  <sortState xmlns:xlrd2="http://schemas.microsoft.com/office/spreadsheetml/2017/richdata2" ref="A2:AG89">
    <sortCondition descending="1" ref="A2:A89"/>
  </sortState>
  <mergeCells count="1">
    <mergeCell ref="C1:D1"/>
  </mergeCells>
  <pageMargins left="0.7" right="0.7" top="0.75" bottom="0.75" header="0.3" footer="0.3"/>
  <pageSetup scale="51" fitToHeight="0" orientation="landscape" r:id="rId1"/>
  <rowBreaks count="1" manualBreakCount="1">
    <brk id="52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10</vt:i4>
      </vt:variant>
    </vt:vector>
  </HeadingPairs>
  <TitlesOfParts>
    <vt:vector size="50" baseType="lpstr">
      <vt:lpstr>Bareback</vt:lpstr>
      <vt:lpstr>Saddle Bronc</vt:lpstr>
      <vt:lpstr>Bull Riding</vt:lpstr>
      <vt:lpstr>Steer Wrestling</vt:lpstr>
      <vt:lpstr>Tie Down</vt:lpstr>
      <vt:lpstr>Header</vt:lpstr>
      <vt:lpstr>Sheet6</vt:lpstr>
      <vt:lpstr>Sheet7</vt:lpstr>
      <vt:lpstr>Heeler</vt:lpstr>
      <vt:lpstr>TR Qualifier Team</vt:lpstr>
      <vt:lpstr>Sheet8</vt:lpstr>
      <vt:lpstr>Sheet9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</vt:lpstr>
      <vt:lpstr>Sheet4</vt:lpstr>
      <vt:lpstr>Qualified Teams</vt:lpstr>
      <vt:lpstr>Breakaway</vt:lpstr>
      <vt:lpstr>Barrels</vt:lpstr>
      <vt:lpstr>Sheet5</vt:lpstr>
      <vt:lpstr>Sheet2</vt:lpstr>
      <vt:lpstr>Sheet1</vt:lpstr>
      <vt:lpstr>Sheet10</vt:lpstr>
      <vt:lpstr>Bareback!Print_Area</vt:lpstr>
      <vt:lpstr>Barrels!Print_Area</vt:lpstr>
      <vt:lpstr>Breakaway!Print_Area</vt:lpstr>
      <vt:lpstr>'Bull Riding'!Print_Area</vt:lpstr>
      <vt:lpstr>Header!Print_Area</vt:lpstr>
      <vt:lpstr>Heeler!Print_Area</vt:lpstr>
      <vt:lpstr>'Qualified Teams'!Print_Area</vt:lpstr>
      <vt:lpstr>'Saddle Bronc'!Print_Area</vt:lpstr>
      <vt:lpstr>'Steer Wrestling'!Print_Area</vt:lpstr>
      <vt:lpstr>'Tie Down'!Print_Area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Kari Zubach</cp:lastModifiedBy>
  <cp:revision/>
  <cp:lastPrinted>2026-08-17T19:30:51Z</cp:lastPrinted>
  <dcterms:created xsi:type="dcterms:W3CDTF">2014-01-20T18:08:02Z</dcterms:created>
  <dcterms:modified xsi:type="dcterms:W3CDTF">2026-08-17T19:34:57Z</dcterms:modified>
</cp:coreProperties>
</file>