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0" documentId="8_{64187450-C733-465A-89B9-9C4E862C0E3E}" xr6:coauthVersionLast="47" xr6:coauthVersionMax="47" xr10:uidLastSave="{00000000-0000-0000-0000-000000000000}"/>
  <bookViews>
    <workbookView xWindow="-108" yWindow="-108" windowWidth="23256" windowHeight="12456" xr2:uid="{1E0F7D02-F922-41B5-A6BA-99ACBFE90F3F}"/>
  </bookViews>
  <sheets>
    <sheet name="RESULTS" sheetId="1" r:id="rId1"/>
  </sheets>
  <externalReferences>
    <externalReference r:id="rId2"/>
  </externalReferences>
  <definedNames>
    <definedName name="_xlnm.Print_Area" localSheetId="0">RESULTS!$A$1:$P$89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9" i="1" l="1"/>
  <c r="O69" i="1"/>
  <c r="N69" i="1"/>
  <c r="M69" i="1"/>
  <c r="P68" i="1"/>
  <c r="O68" i="1"/>
  <c r="N68" i="1"/>
  <c r="M68" i="1"/>
  <c r="J66" i="1"/>
  <c r="I66" i="1"/>
  <c r="H66" i="1"/>
  <c r="G66" i="1"/>
  <c r="P67" i="1"/>
  <c r="O67" i="1"/>
  <c r="N67" i="1"/>
  <c r="M67" i="1"/>
  <c r="J65" i="1"/>
  <c r="I65" i="1"/>
  <c r="H65" i="1"/>
  <c r="G65" i="1"/>
  <c r="V69" i="1"/>
  <c r="U69" i="1"/>
  <c r="T69" i="1"/>
  <c r="S69" i="1"/>
  <c r="P66" i="1"/>
  <c r="O66" i="1"/>
  <c r="N66" i="1"/>
  <c r="M66" i="1"/>
  <c r="J64" i="1"/>
  <c r="I64" i="1"/>
  <c r="H64" i="1"/>
  <c r="G64" i="1"/>
  <c r="V68" i="1"/>
  <c r="U68" i="1"/>
  <c r="T68" i="1"/>
  <c r="S68" i="1"/>
  <c r="P65" i="1"/>
  <c r="O65" i="1"/>
  <c r="N65" i="1"/>
  <c r="M65" i="1"/>
  <c r="J63" i="1"/>
  <c r="I63" i="1"/>
  <c r="H63" i="1"/>
  <c r="G63" i="1"/>
  <c r="V67" i="1"/>
  <c r="U67" i="1"/>
  <c r="T67" i="1"/>
  <c r="S67" i="1"/>
  <c r="J62" i="1"/>
  <c r="I62" i="1"/>
  <c r="H62" i="1"/>
  <c r="G62" i="1"/>
  <c r="D66" i="1"/>
  <c r="C66" i="1"/>
  <c r="B66" i="1"/>
  <c r="A66" i="1"/>
  <c r="V66" i="1"/>
  <c r="U66" i="1"/>
  <c r="T66" i="1"/>
  <c r="S66" i="1"/>
  <c r="J61" i="1"/>
  <c r="I61" i="1"/>
  <c r="H61" i="1"/>
  <c r="G61" i="1"/>
  <c r="D65" i="1"/>
  <c r="C65" i="1"/>
  <c r="B65" i="1"/>
  <c r="A65" i="1"/>
  <c r="V65" i="1"/>
  <c r="U65" i="1"/>
  <c r="T65" i="1"/>
  <c r="S65" i="1"/>
  <c r="J60" i="1"/>
  <c r="I60" i="1"/>
  <c r="H60" i="1"/>
  <c r="G60" i="1"/>
  <c r="D64" i="1"/>
  <c r="C64" i="1"/>
  <c r="B64" i="1"/>
  <c r="A64" i="1"/>
  <c r="V64" i="1"/>
  <c r="U64" i="1"/>
  <c r="T64" i="1"/>
  <c r="S64" i="1"/>
  <c r="J59" i="1"/>
  <c r="I59" i="1"/>
  <c r="H59" i="1"/>
  <c r="G59" i="1"/>
  <c r="D63" i="1"/>
  <c r="C63" i="1"/>
  <c r="B63" i="1"/>
  <c r="A63" i="1"/>
  <c r="P62" i="1"/>
  <c r="O62" i="1"/>
  <c r="N62" i="1"/>
  <c r="M62" i="1"/>
  <c r="D62" i="1"/>
  <c r="C62" i="1"/>
  <c r="B62" i="1"/>
  <c r="A62" i="1"/>
  <c r="P61" i="1"/>
  <c r="O61" i="1"/>
  <c r="N61" i="1"/>
  <c r="M61" i="1"/>
  <c r="D61" i="1"/>
  <c r="C61" i="1"/>
  <c r="B61" i="1"/>
  <c r="A61" i="1"/>
  <c r="V61" i="1"/>
  <c r="U61" i="1"/>
  <c r="T61" i="1"/>
  <c r="S61" i="1"/>
  <c r="J56" i="1"/>
  <c r="I56" i="1"/>
  <c r="H56" i="1"/>
  <c r="G56" i="1"/>
  <c r="V60" i="1"/>
  <c r="U60" i="1"/>
  <c r="T60" i="1"/>
  <c r="S60" i="1"/>
  <c r="J55" i="1"/>
  <c r="I55" i="1"/>
  <c r="H55" i="1"/>
  <c r="G55" i="1"/>
  <c r="V59" i="1"/>
  <c r="U59" i="1"/>
  <c r="T59" i="1"/>
  <c r="S59" i="1"/>
  <c r="J54" i="1"/>
  <c r="I54" i="1"/>
  <c r="H54" i="1"/>
  <c r="G54" i="1"/>
  <c r="V58" i="1"/>
  <c r="U58" i="1"/>
  <c r="T58" i="1"/>
  <c r="S58" i="1"/>
  <c r="P58" i="1"/>
  <c r="O58" i="1"/>
  <c r="N58" i="1"/>
  <c r="M58" i="1"/>
  <c r="J53" i="1"/>
  <c r="I53" i="1"/>
  <c r="H53" i="1"/>
  <c r="G53" i="1"/>
  <c r="D58" i="1"/>
  <c r="C58" i="1"/>
  <c r="B58" i="1"/>
  <c r="A58" i="1"/>
  <c r="V57" i="1"/>
  <c r="U57" i="1"/>
  <c r="T57" i="1"/>
  <c r="S57" i="1"/>
  <c r="P57" i="1"/>
  <c r="O57" i="1"/>
  <c r="N57" i="1"/>
  <c r="M57" i="1"/>
  <c r="J52" i="1"/>
  <c r="I52" i="1"/>
  <c r="H52" i="1"/>
  <c r="G52" i="1"/>
  <c r="D57" i="1"/>
  <c r="C57" i="1"/>
  <c r="B57" i="1"/>
  <c r="A57" i="1"/>
  <c r="V56" i="1"/>
  <c r="U56" i="1"/>
  <c r="T56" i="1"/>
  <c r="S56" i="1"/>
  <c r="P56" i="1"/>
  <c r="O56" i="1"/>
  <c r="N56" i="1"/>
  <c r="M56" i="1"/>
  <c r="J51" i="1"/>
  <c r="I51" i="1"/>
  <c r="H51" i="1"/>
  <c r="G51" i="1"/>
  <c r="D56" i="1"/>
  <c r="C56" i="1"/>
  <c r="B56" i="1"/>
  <c r="A56" i="1"/>
  <c r="P55" i="1"/>
  <c r="O55" i="1"/>
  <c r="N55" i="1"/>
  <c r="M55" i="1"/>
  <c r="D55" i="1"/>
  <c r="C55" i="1"/>
  <c r="B55" i="1"/>
  <c r="A55" i="1"/>
  <c r="P54" i="1"/>
  <c r="O54" i="1"/>
  <c r="N54" i="1"/>
  <c r="M54" i="1"/>
  <c r="D54" i="1"/>
  <c r="C54" i="1"/>
  <c r="B54" i="1"/>
  <c r="A54" i="1"/>
  <c r="V53" i="1"/>
  <c r="U53" i="1"/>
  <c r="T53" i="1"/>
  <c r="S53" i="1"/>
  <c r="J48" i="1"/>
  <c r="I48" i="1"/>
  <c r="H48" i="1"/>
  <c r="G48" i="1"/>
  <c r="V52" i="1"/>
  <c r="U52" i="1"/>
  <c r="T52" i="1"/>
  <c r="S52" i="1"/>
  <c r="J47" i="1"/>
  <c r="I47" i="1"/>
  <c r="H47" i="1"/>
  <c r="G47" i="1"/>
  <c r="V51" i="1"/>
  <c r="U51" i="1"/>
  <c r="T51" i="1"/>
  <c r="S51" i="1"/>
  <c r="P51" i="1"/>
  <c r="O51" i="1"/>
  <c r="N51" i="1"/>
  <c r="M51" i="1"/>
  <c r="J46" i="1"/>
  <c r="I46" i="1"/>
  <c r="H46" i="1"/>
  <c r="G46" i="1"/>
  <c r="D51" i="1"/>
  <c r="C51" i="1"/>
  <c r="B51" i="1"/>
  <c r="A51" i="1"/>
  <c r="V50" i="1"/>
  <c r="U50" i="1"/>
  <c r="T50" i="1"/>
  <c r="S50" i="1"/>
  <c r="P50" i="1"/>
  <c r="O50" i="1"/>
  <c r="N50" i="1"/>
  <c r="M50" i="1"/>
  <c r="J45" i="1"/>
  <c r="I45" i="1"/>
  <c r="H45" i="1"/>
  <c r="G45" i="1"/>
  <c r="D50" i="1"/>
  <c r="C50" i="1"/>
  <c r="B50" i="1"/>
  <c r="A50" i="1"/>
  <c r="V49" i="1"/>
  <c r="U49" i="1"/>
  <c r="T49" i="1"/>
  <c r="S49" i="1"/>
  <c r="P49" i="1"/>
  <c r="O49" i="1"/>
  <c r="N49" i="1"/>
  <c r="M49" i="1"/>
  <c r="J44" i="1"/>
  <c r="I44" i="1"/>
  <c r="H44" i="1"/>
  <c r="G44" i="1"/>
  <c r="D49" i="1"/>
  <c r="C49" i="1"/>
  <c r="B49" i="1"/>
  <c r="A49" i="1"/>
  <c r="V48" i="1"/>
  <c r="U48" i="1"/>
  <c r="T48" i="1"/>
  <c r="S48" i="1"/>
  <c r="P48" i="1"/>
  <c r="O48" i="1"/>
  <c r="N48" i="1"/>
  <c r="M48" i="1"/>
  <c r="J43" i="1"/>
  <c r="I43" i="1"/>
  <c r="H43" i="1"/>
  <c r="G43" i="1"/>
  <c r="D48" i="1"/>
  <c r="C48" i="1"/>
  <c r="B48" i="1"/>
  <c r="A48" i="1"/>
  <c r="P47" i="1"/>
  <c r="O47" i="1"/>
  <c r="N47" i="1"/>
  <c r="M47" i="1"/>
  <c r="J42" i="1"/>
  <c r="I42" i="1"/>
  <c r="H42" i="1"/>
  <c r="G42" i="1"/>
  <c r="D47" i="1"/>
  <c r="C47" i="1"/>
  <c r="B47" i="1"/>
  <c r="A47" i="1"/>
  <c r="P46" i="1"/>
  <c r="O46" i="1"/>
  <c r="N46" i="1"/>
  <c r="M46" i="1"/>
  <c r="J41" i="1"/>
  <c r="I41" i="1"/>
  <c r="H41" i="1"/>
  <c r="G41" i="1"/>
  <c r="D46" i="1"/>
  <c r="C46" i="1"/>
  <c r="B46" i="1"/>
  <c r="A46" i="1"/>
  <c r="V45" i="1"/>
  <c r="U45" i="1"/>
  <c r="T45" i="1"/>
  <c r="S45" i="1"/>
  <c r="V44" i="1"/>
  <c r="U44" i="1"/>
  <c r="T44" i="1"/>
  <c r="S44" i="1"/>
  <c r="V43" i="1"/>
  <c r="U43" i="1"/>
  <c r="T43" i="1"/>
  <c r="S43" i="1"/>
  <c r="P43" i="1"/>
  <c r="O43" i="1"/>
  <c r="N43" i="1"/>
  <c r="M43" i="1"/>
  <c r="J38" i="1"/>
  <c r="I38" i="1"/>
  <c r="H38" i="1"/>
  <c r="G38" i="1"/>
  <c r="D43" i="1"/>
  <c r="C43" i="1"/>
  <c r="B43" i="1"/>
  <c r="A43" i="1"/>
  <c r="V42" i="1"/>
  <c r="U42" i="1"/>
  <c r="T42" i="1"/>
  <c r="S42" i="1"/>
  <c r="P42" i="1"/>
  <c r="O42" i="1"/>
  <c r="N42" i="1"/>
  <c r="M42" i="1"/>
  <c r="J37" i="1"/>
  <c r="I37" i="1"/>
  <c r="H37" i="1"/>
  <c r="G37" i="1"/>
  <c r="D42" i="1"/>
  <c r="C42" i="1"/>
  <c r="B42" i="1"/>
  <c r="A42" i="1"/>
  <c r="V41" i="1"/>
  <c r="U41" i="1"/>
  <c r="T41" i="1"/>
  <c r="S41" i="1"/>
  <c r="P41" i="1"/>
  <c r="O41" i="1"/>
  <c r="N41" i="1"/>
  <c r="M41" i="1"/>
  <c r="J36" i="1"/>
  <c r="I36" i="1"/>
  <c r="H36" i="1"/>
  <c r="G36" i="1"/>
  <c r="D41" i="1"/>
  <c r="C41" i="1"/>
  <c r="B41" i="1"/>
  <c r="A41" i="1"/>
  <c r="V40" i="1"/>
  <c r="U40" i="1"/>
  <c r="T40" i="1"/>
  <c r="S40" i="1"/>
  <c r="P40" i="1"/>
  <c r="O40" i="1"/>
  <c r="N40" i="1"/>
  <c r="M40" i="1"/>
  <c r="J35" i="1"/>
  <c r="I35" i="1"/>
  <c r="H35" i="1"/>
  <c r="G35" i="1"/>
  <c r="D40" i="1"/>
  <c r="C40" i="1"/>
  <c r="B40" i="1"/>
  <c r="A40" i="1"/>
  <c r="P39" i="1"/>
  <c r="O39" i="1"/>
  <c r="N39" i="1"/>
  <c r="M39" i="1"/>
  <c r="J34" i="1"/>
  <c r="I34" i="1"/>
  <c r="H34" i="1"/>
  <c r="G34" i="1"/>
  <c r="D39" i="1"/>
  <c r="C39" i="1"/>
  <c r="B39" i="1"/>
  <c r="A39" i="1"/>
  <c r="P38" i="1"/>
  <c r="O38" i="1"/>
  <c r="N38" i="1"/>
  <c r="M38" i="1"/>
  <c r="J33" i="1"/>
  <c r="I33" i="1"/>
  <c r="H33" i="1"/>
  <c r="G33" i="1"/>
  <c r="D38" i="1"/>
  <c r="C38" i="1"/>
  <c r="B38" i="1"/>
  <c r="A38" i="1"/>
  <c r="V37" i="1"/>
  <c r="U37" i="1"/>
  <c r="T37" i="1"/>
  <c r="S37" i="1"/>
  <c r="V36" i="1"/>
  <c r="U36" i="1"/>
  <c r="T36" i="1"/>
  <c r="S36" i="1"/>
  <c r="V35" i="1"/>
  <c r="U35" i="1"/>
  <c r="T35" i="1"/>
  <c r="S35" i="1"/>
  <c r="P35" i="1"/>
  <c r="O35" i="1"/>
  <c r="N35" i="1"/>
  <c r="M35" i="1"/>
  <c r="J30" i="1"/>
  <c r="I30" i="1"/>
  <c r="H30" i="1"/>
  <c r="G30" i="1"/>
  <c r="D35" i="1"/>
  <c r="C35" i="1"/>
  <c r="B35" i="1"/>
  <c r="A35" i="1"/>
  <c r="V34" i="1"/>
  <c r="U34" i="1"/>
  <c r="T34" i="1"/>
  <c r="S34" i="1"/>
  <c r="P34" i="1"/>
  <c r="O34" i="1"/>
  <c r="N34" i="1"/>
  <c r="M34" i="1"/>
  <c r="J29" i="1"/>
  <c r="I29" i="1"/>
  <c r="H29" i="1"/>
  <c r="G29" i="1"/>
  <c r="D34" i="1"/>
  <c r="C34" i="1"/>
  <c r="B34" i="1"/>
  <c r="A34" i="1"/>
  <c r="V33" i="1"/>
  <c r="U33" i="1"/>
  <c r="T33" i="1"/>
  <c r="S33" i="1"/>
  <c r="P33" i="1"/>
  <c r="O33" i="1"/>
  <c r="N33" i="1"/>
  <c r="M33" i="1"/>
  <c r="J28" i="1"/>
  <c r="I28" i="1"/>
  <c r="H28" i="1"/>
  <c r="G28" i="1"/>
  <c r="D33" i="1"/>
  <c r="C33" i="1"/>
  <c r="B33" i="1"/>
  <c r="A33" i="1"/>
  <c r="V32" i="1"/>
  <c r="U32" i="1"/>
  <c r="T32" i="1"/>
  <c r="S32" i="1"/>
  <c r="P32" i="1"/>
  <c r="O32" i="1"/>
  <c r="N32" i="1"/>
  <c r="M32" i="1"/>
  <c r="J27" i="1"/>
  <c r="I27" i="1"/>
  <c r="H27" i="1"/>
  <c r="G27" i="1"/>
  <c r="D32" i="1"/>
  <c r="C32" i="1"/>
  <c r="B32" i="1"/>
  <c r="A32" i="1"/>
  <c r="P31" i="1"/>
  <c r="O31" i="1"/>
  <c r="N31" i="1"/>
  <c r="M31" i="1"/>
  <c r="P30" i="1"/>
  <c r="O30" i="1"/>
  <c r="N30" i="1"/>
  <c r="M30" i="1"/>
  <c r="V29" i="1"/>
  <c r="U29" i="1"/>
  <c r="T29" i="1"/>
  <c r="S29" i="1"/>
  <c r="J24" i="1"/>
  <c r="I24" i="1"/>
  <c r="H24" i="1"/>
  <c r="G24" i="1"/>
  <c r="D29" i="1"/>
  <c r="C29" i="1"/>
  <c r="B29" i="1"/>
  <c r="A29" i="1"/>
  <c r="V28" i="1"/>
  <c r="U28" i="1"/>
  <c r="T28" i="1"/>
  <c r="S28" i="1"/>
  <c r="J23" i="1"/>
  <c r="I23" i="1"/>
  <c r="H23" i="1"/>
  <c r="G23" i="1"/>
  <c r="D28" i="1"/>
  <c r="C28" i="1"/>
  <c r="B28" i="1"/>
  <c r="A28" i="1"/>
  <c r="V27" i="1"/>
  <c r="U27" i="1"/>
  <c r="T27" i="1"/>
  <c r="S27" i="1"/>
  <c r="P27" i="1"/>
  <c r="O27" i="1"/>
  <c r="N27" i="1"/>
  <c r="M27" i="1"/>
  <c r="J22" i="1"/>
  <c r="I22" i="1"/>
  <c r="H22" i="1"/>
  <c r="G22" i="1"/>
  <c r="D27" i="1"/>
  <c r="C27" i="1"/>
  <c r="B27" i="1"/>
  <c r="A27" i="1"/>
  <c r="V26" i="1"/>
  <c r="U26" i="1"/>
  <c r="T26" i="1"/>
  <c r="S26" i="1"/>
  <c r="P26" i="1"/>
  <c r="O26" i="1"/>
  <c r="N26" i="1"/>
  <c r="M26" i="1"/>
  <c r="J21" i="1"/>
  <c r="I21" i="1"/>
  <c r="H21" i="1"/>
  <c r="G21" i="1"/>
  <c r="D26" i="1"/>
  <c r="C26" i="1"/>
  <c r="B26" i="1"/>
  <c r="A26" i="1"/>
  <c r="V25" i="1"/>
  <c r="U25" i="1"/>
  <c r="T25" i="1"/>
  <c r="S25" i="1"/>
  <c r="P25" i="1"/>
  <c r="O25" i="1"/>
  <c r="N25" i="1"/>
  <c r="M25" i="1"/>
  <c r="J20" i="1"/>
  <c r="I20" i="1"/>
  <c r="H20" i="1"/>
  <c r="G20" i="1"/>
  <c r="D25" i="1"/>
  <c r="C25" i="1"/>
  <c r="B25" i="1"/>
  <c r="A25" i="1"/>
  <c r="V24" i="1"/>
  <c r="U24" i="1"/>
  <c r="T24" i="1"/>
  <c r="S24" i="1"/>
  <c r="P24" i="1"/>
  <c r="O24" i="1"/>
  <c r="N24" i="1"/>
  <c r="M24" i="1"/>
  <c r="J19" i="1"/>
  <c r="I19" i="1"/>
  <c r="H19" i="1"/>
  <c r="G19" i="1"/>
  <c r="D24" i="1"/>
  <c r="C24" i="1"/>
  <c r="B24" i="1"/>
  <c r="A24" i="1"/>
  <c r="P23" i="1"/>
  <c r="O23" i="1"/>
  <c r="N23" i="1"/>
  <c r="M23" i="1"/>
  <c r="P22" i="1"/>
  <c r="O22" i="1"/>
  <c r="N22" i="1"/>
  <c r="M22" i="1"/>
  <c r="V21" i="1"/>
  <c r="U21" i="1"/>
  <c r="T21" i="1"/>
  <c r="S21" i="1"/>
  <c r="P21" i="1"/>
  <c r="O21" i="1"/>
  <c r="N21" i="1"/>
  <c r="M21" i="1"/>
  <c r="D21" i="1"/>
  <c r="C21" i="1"/>
  <c r="B21" i="1"/>
  <c r="A21" i="1"/>
  <c r="V20" i="1"/>
  <c r="U20" i="1"/>
  <c r="T20" i="1"/>
  <c r="S20" i="1"/>
  <c r="P20" i="1"/>
  <c r="O20" i="1"/>
  <c r="N20" i="1"/>
  <c r="M20" i="1"/>
  <c r="J16" i="1"/>
  <c r="I16" i="1"/>
  <c r="H16" i="1"/>
  <c r="G16" i="1"/>
  <c r="D20" i="1"/>
  <c r="C20" i="1"/>
  <c r="B20" i="1"/>
  <c r="A20" i="1"/>
  <c r="V19" i="1"/>
  <c r="U19" i="1"/>
  <c r="T19" i="1"/>
  <c r="S19" i="1"/>
  <c r="J15" i="1"/>
  <c r="I15" i="1"/>
  <c r="H15" i="1"/>
  <c r="G15" i="1"/>
  <c r="D19" i="1"/>
  <c r="C19" i="1"/>
  <c r="B19" i="1"/>
  <c r="A19" i="1"/>
  <c r="V18" i="1"/>
  <c r="U18" i="1"/>
  <c r="T18" i="1"/>
  <c r="S18" i="1"/>
  <c r="J14" i="1"/>
  <c r="I14" i="1"/>
  <c r="H14" i="1"/>
  <c r="G14" i="1"/>
  <c r="D18" i="1"/>
  <c r="C18" i="1"/>
  <c r="B18" i="1"/>
  <c r="A18" i="1"/>
  <c r="V17" i="1"/>
  <c r="U17" i="1"/>
  <c r="T17" i="1"/>
  <c r="S17" i="1"/>
  <c r="P17" i="1"/>
  <c r="O17" i="1"/>
  <c r="N17" i="1"/>
  <c r="M17" i="1"/>
  <c r="J13" i="1"/>
  <c r="I13" i="1"/>
  <c r="H13" i="1"/>
  <c r="G13" i="1"/>
  <c r="D17" i="1"/>
  <c r="C17" i="1"/>
  <c r="B17" i="1"/>
  <c r="A17" i="1"/>
  <c r="V16" i="1"/>
  <c r="U16" i="1"/>
  <c r="T16" i="1"/>
  <c r="S16" i="1"/>
  <c r="P16" i="1"/>
  <c r="O16" i="1"/>
  <c r="N16" i="1"/>
  <c r="M16" i="1"/>
  <c r="J12" i="1"/>
  <c r="I12" i="1"/>
  <c r="H12" i="1"/>
  <c r="G12" i="1"/>
  <c r="D16" i="1"/>
  <c r="C16" i="1"/>
  <c r="B16" i="1"/>
  <c r="A16" i="1"/>
  <c r="P15" i="1"/>
  <c r="O15" i="1"/>
  <c r="N15" i="1"/>
  <c r="M15" i="1"/>
  <c r="P14" i="1"/>
  <c r="O14" i="1"/>
  <c r="N14" i="1"/>
  <c r="M14" i="1"/>
  <c r="V13" i="1"/>
  <c r="U13" i="1"/>
  <c r="T13" i="1"/>
  <c r="S13" i="1"/>
  <c r="P13" i="1"/>
  <c r="O13" i="1"/>
  <c r="N13" i="1"/>
  <c r="M13" i="1"/>
  <c r="D13" i="1"/>
  <c r="C13" i="1"/>
  <c r="B13" i="1"/>
  <c r="A13" i="1"/>
  <c r="V12" i="1"/>
  <c r="U12" i="1"/>
  <c r="T12" i="1"/>
  <c r="S12" i="1"/>
  <c r="P12" i="1"/>
  <c r="O12" i="1"/>
  <c r="N12" i="1"/>
  <c r="M12" i="1"/>
  <c r="D12" i="1"/>
  <c r="C12" i="1"/>
  <c r="B12" i="1"/>
  <c r="A12" i="1"/>
  <c r="V11" i="1"/>
  <c r="U11" i="1"/>
  <c r="T11" i="1"/>
  <c r="S11" i="1"/>
  <c r="D11" i="1"/>
  <c r="C11" i="1"/>
  <c r="B11" i="1"/>
  <c r="A11" i="1"/>
  <c r="V10" i="1"/>
  <c r="U10" i="1"/>
  <c r="T10" i="1"/>
  <c r="S10" i="1"/>
  <c r="J9" i="1"/>
  <c r="I9" i="1"/>
  <c r="H9" i="1"/>
  <c r="G9" i="1"/>
  <c r="D10" i="1"/>
  <c r="C10" i="1"/>
  <c r="B10" i="1"/>
  <c r="A10" i="1"/>
  <c r="P9" i="1"/>
  <c r="O9" i="1"/>
  <c r="N9" i="1"/>
  <c r="M9" i="1"/>
  <c r="P8" i="1"/>
  <c r="O8" i="1"/>
  <c r="N8" i="1"/>
  <c r="M8" i="1"/>
  <c r="V7" i="1"/>
  <c r="U7" i="1"/>
  <c r="T7" i="1"/>
  <c r="S7" i="1"/>
  <c r="P7" i="1"/>
  <c r="O7" i="1"/>
  <c r="N7" i="1"/>
  <c r="M7" i="1"/>
  <c r="D7" i="1"/>
  <c r="C7" i="1"/>
  <c r="B7" i="1"/>
  <c r="A7" i="1"/>
  <c r="V6" i="1"/>
  <c r="U6" i="1"/>
  <c r="T6" i="1"/>
  <c r="S6" i="1"/>
  <c r="P6" i="1"/>
  <c r="O6" i="1"/>
  <c r="N6" i="1"/>
  <c r="M6" i="1"/>
  <c r="J6" i="1"/>
  <c r="I6" i="1"/>
  <c r="H6" i="1"/>
  <c r="G6" i="1"/>
  <c r="D6" i="1"/>
  <c r="C6" i="1"/>
  <c r="B6" i="1"/>
  <c r="A6" i="1"/>
  <c r="V5" i="1"/>
  <c r="U5" i="1"/>
  <c r="T5" i="1"/>
  <c r="S5" i="1"/>
  <c r="P5" i="1"/>
  <c r="O5" i="1"/>
  <c r="N5" i="1"/>
  <c r="M5" i="1"/>
  <c r="J5" i="1"/>
  <c r="I5" i="1"/>
  <c r="H5" i="1"/>
  <c r="G5" i="1"/>
  <c r="D5" i="1"/>
  <c r="C5" i="1"/>
  <c r="B5" i="1"/>
  <c r="A5" i="1"/>
  <c r="V4" i="1"/>
  <c r="U4" i="1"/>
  <c r="T4" i="1"/>
  <c r="S4" i="1"/>
  <c r="P4" i="1"/>
  <c r="O4" i="1"/>
  <c r="N4" i="1"/>
  <c r="M4" i="1"/>
  <c r="J4" i="1"/>
  <c r="I4" i="1"/>
  <c r="H4" i="1"/>
  <c r="G4" i="1"/>
  <c r="D4" i="1"/>
  <c r="C4" i="1"/>
  <c r="B4" i="1"/>
  <c r="A4" i="1"/>
  <c r="V3" i="1"/>
  <c r="U3" i="1"/>
  <c r="T3" i="1"/>
  <c r="S3" i="1"/>
  <c r="P3" i="1"/>
  <c r="O3" i="1"/>
  <c r="N3" i="1"/>
  <c r="M3" i="1"/>
  <c r="J3" i="1"/>
  <c r="I3" i="1"/>
  <c r="H3" i="1"/>
  <c r="G3" i="1"/>
  <c r="D3" i="1"/>
  <c r="C3" i="1"/>
  <c r="B3" i="1"/>
  <c r="A3" i="1"/>
  <c r="V2" i="1"/>
  <c r="U2" i="1"/>
  <c r="T2" i="1"/>
  <c r="S2" i="1"/>
  <c r="P2" i="1"/>
  <c r="O2" i="1"/>
  <c r="N2" i="1"/>
  <c r="M2" i="1"/>
  <c r="J2" i="1"/>
  <c r="I2" i="1"/>
  <c r="H2" i="1"/>
  <c r="G2" i="1"/>
  <c r="D2" i="1"/>
  <c r="C2" i="1"/>
  <c r="B2" i="1"/>
  <c r="A2" i="1"/>
</calcChain>
</file>

<file path=xl/sharedStrings.xml><?xml version="1.0" encoding="utf-8"?>
<sst xmlns="http://schemas.openxmlformats.org/spreadsheetml/2006/main" count="160" uniqueCount="77">
  <si>
    <t>Bareback Long Go</t>
  </si>
  <si>
    <t>Score</t>
  </si>
  <si>
    <t>Amount</t>
  </si>
  <si>
    <t>Saddle Bronc Long Go</t>
  </si>
  <si>
    <t>Team Roping Heeler Long Go</t>
  </si>
  <si>
    <t>Time</t>
  </si>
  <si>
    <t>Sr. Breakaway Long Go</t>
  </si>
  <si>
    <t>Bareback Short Go</t>
  </si>
  <si>
    <t>Saddle Bronc Short Go</t>
  </si>
  <si>
    <t>Sr. Breakaway Short Go</t>
  </si>
  <si>
    <t>Team Roping Heeler Short Go</t>
  </si>
  <si>
    <t>Bareback Average</t>
  </si>
  <si>
    <t>Saddle Bronc Average</t>
  </si>
  <si>
    <t>Sr. Breakaway Average</t>
  </si>
  <si>
    <t>Team Roping Heeler Average</t>
  </si>
  <si>
    <t>Steer Wrestling Long Go</t>
  </si>
  <si>
    <t>Tie Down Roping Long Go</t>
  </si>
  <si>
    <t>Sr. Team Roping Header Long Go</t>
  </si>
  <si>
    <t>Ladies Barrel Racing Long Go</t>
  </si>
  <si>
    <t>Steer Wrestling Short Go</t>
  </si>
  <si>
    <t>Tie Down Roping Short Go</t>
  </si>
  <si>
    <t>Sr. Team Roping Header Short Go</t>
  </si>
  <si>
    <t>Steer Wrestling Average</t>
  </si>
  <si>
    <t>Tie Down Roping Average</t>
  </si>
  <si>
    <t>Ladies Barrel Racing Short Go</t>
  </si>
  <si>
    <t>Sr. Team Roping Header Average</t>
  </si>
  <si>
    <t>Ladies Breakaway Long Go</t>
  </si>
  <si>
    <t>Team Roping Header Long Go</t>
  </si>
  <si>
    <t>Ladies Barrel Racing Average</t>
  </si>
  <si>
    <t>Sr. Team Roping Heeler Long Go</t>
  </si>
  <si>
    <t>Ladies Breakaway Short Go</t>
  </si>
  <si>
    <t>Bull Riding Long Go</t>
  </si>
  <si>
    <t>Team Roping Header Short Go</t>
  </si>
  <si>
    <t>Sr. Team Roping Heeler Short Go</t>
  </si>
  <si>
    <t>Ladies Breakaway Average</t>
  </si>
  <si>
    <t>Bull Riding Short Go</t>
  </si>
  <si>
    <t>Team Roping Header Average</t>
  </si>
  <si>
    <t>Sr. Team Roping Heeler Average</t>
  </si>
  <si>
    <t>Bull Riding Average</t>
  </si>
  <si>
    <t>Jr. Breakaway</t>
  </si>
  <si>
    <t>Jr. Barrel Racing</t>
  </si>
  <si>
    <t>Jr. Bull Riding</t>
  </si>
  <si>
    <t>Sr. Team Roping Header</t>
  </si>
  <si>
    <t>Sr. Team Roping Heeler</t>
  </si>
  <si>
    <t>Sr. Breakaway</t>
  </si>
  <si>
    <t>Mervin Whitford, Jr - Box Elder, MT</t>
  </si>
  <si>
    <t>Martin Watson - Box Elder, MT</t>
  </si>
  <si>
    <t>Curtis Pretty On Top - Hardin, MT</t>
  </si>
  <si>
    <t>Talvin Champ - Cut Bank, MT</t>
  </si>
  <si>
    <t>Odessa Barlow - Rock Point, AZ</t>
  </si>
  <si>
    <t>Logan Cummins - Owyhee, NV</t>
  </si>
  <si>
    <t>Dayle Bad Warrior - Dupree, SD</t>
  </si>
  <si>
    <t>Brooke Fox - Cardston, AB</t>
  </si>
  <si>
    <t>Aarianna Henry - Box Elder, MT</t>
  </si>
  <si>
    <t>Graysen O'Connor - Arlee, MT</t>
  </si>
  <si>
    <t>Cayda Dodginghorse - Tsuut'Ina Nation</t>
  </si>
  <si>
    <t>Maddey Clary - Ronan, MT</t>
  </si>
  <si>
    <t>1/2s</t>
  </si>
  <si>
    <t>Tahj Wells</t>
  </si>
  <si>
    <t>Bre'Zhon Paul Spang</t>
  </si>
  <si>
    <t>Ken Augare</t>
  </si>
  <si>
    <t>Don Bettelyoun </t>
  </si>
  <si>
    <t>Sam Bird</t>
  </si>
  <si>
    <t>Leon Monroe </t>
  </si>
  <si>
    <t>Frid England </t>
  </si>
  <si>
    <t>Ray Augare</t>
  </si>
  <si>
    <t>Spider Ramone</t>
  </si>
  <si>
    <t>Jake Longbrake</t>
  </si>
  <si>
    <t>Dan Bird</t>
  </si>
  <si>
    <t>Gus Vaile</t>
  </si>
  <si>
    <t>Ted Hoyt</t>
  </si>
  <si>
    <t>Elliot Benjamin - Morley, AB</t>
  </si>
  <si>
    <t>John Boyd Jr. - Window Rock, AZ</t>
  </si>
  <si>
    <t>Kurt Etsicitty - Vanderwagon, NM</t>
  </si>
  <si>
    <t>Eric C. Watson - Box Elder, MT</t>
  </si>
  <si>
    <t>ED Harry - Wadsworth, NV</t>
  </si>
  <si>
    <t>Britt Givens - Riverton, 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</si>
</sst>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name val="Arial Narrow"/>
      <family val="2"/>
    </font>
    <font>
      <b/>
      <sz val="11.5"/>
      <name val="Arial Narrow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165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2" fillId="0" borderId="0" xfId="1" applyNumberFormat="1" applyFont="1"/>
    <xf numFmtId="166" fontId="3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/>
    </xf>
  </cellXfs>
  <cellStyles count="2">
    <cellStyle name="Normal" xfId="0" builtinId="0"/>
    <cellStyle name="Normal 2" xfId="1" xr:uid="{D6D32BEC-BD5E-49CA-AD43-3217A7F22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i's%20PC\OneDrive\Documents\Flathead%20PAYOU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Indian Rodeo"/>
      <sheetName val="Bareback"/>
      <sheetName val="Steer Wrestling"/>
      <sheetName val="Saddle Bronc"/>
      <sheetName val="TR Header"/>
      <sheetName val="TR Heeler"/>
      <sheetName val="Bull Riding"/>
      <sheetName val="Barrel Racing"/>
      <sheetName val="Tie Down Roping"/>
      <sheetName val="Breakaway"/>
      <sheetName val="Sr. Breakaway"/>
      <sheetName val="Sr. TR Header"/>
      <sheetName val="Sr. TR Heeler"/>
      <sheetName val="Jr. Barrel Racing"/>
      <sheetName val="Jr. Breakaway"/>
      <sheetName val="Jr. Bull Riding"/>
      <sheetName val="RESULTS"/>
      <sheetName val="SANCTION FEE"/>
      <sheetName val="STOCK FEES"/>
    </sheetNames>
    <sheetDataSet>
      <sheetData sheetId="0" refreshError="1"/>
      <sheetData sheetId="1">
        <row r="21">
          <cell r="A21" t="str">
            <v>1/2S</v>
          </cell>
          <cell r="B21" t="str">
            <v>Evan Betony - Tonalea, AZ</v>
          </cell>
          <cell r="C21">
            <v>78</v>
          </cell>
          <cell r="D21">
            <v>567.95000000000005</v>
          </cell>
          <cell r="F21">
            <v>1</v>
          </cell>
          <cell r="G21" t="str">
            <v>Cam Bruised Head</v>
          </cell>
          <cell r="H21">
            <v>81</v>
          </cell>
          <cell r="I21">
            <v>428.6400000000001</v>
          </cell>
          <cell r="K21">
            <v>1</v>
          </cell>
          <cell r="L21" t="str">
            <v>Cam Bruised Head</v>
          </cell>
          <cell r="M21">
            <v>156</v>
          </cell>
          <cell r="N21">
            <v>621.52800000000002</v>
          </cell>
        </row>
        <row r="22">
          <cell r="A22" t="str">
            <v>1/2S</v>
          </cell>
          <cell r="B22" t="str">
            <v>Cauy Betony - Tonalea, AZ</v>
          </cell>
          <cell r="C22">
            <v>78</v>
          </cell>
          <cell r="D22">
            <v>567.95000000000005</v>
          </cell>
          <cell r="F22">
            <v>2</v>
          </cell>
          <cell r="G22" t="str">
            <v>Steven Dewolfe</v>
          </cell>
          <cell r="H22">
            <v>77</v>
          </cell>
          <cell r="I22">
            <v>267.89999999999998</v>
          </cell>
          <cell r="K22">
            <v>2</v>
          </cell>
          <cell r="L22" t="str">
            <v>Cauy Betony</v>
          </cell>
          <cell r="M22">
            <v>155</v>
          </cell>
          <cell r="N22">
            <v>514.36800000000005</v>
          </cell>
        </row>
        <row r="23">
          <cell r="A23">
            <v>3</v>
          </cell>
          <cell r="B23" t="str">
            <v>Cam Bruised Head - Standoff, AB</v>
          </cell>
          <cell r="C23">
            <v>75</v>
          </cell>
          <cell r="D23">
            <v>407.20800000000008</v>
          </cell>
          <cell r="F23">
            <v>3</v>
          </cell>
          <cell r="G23" t="str">
            <v>Cauy Betony</v>
          </cell>
          <cell r="H23">
            <v>77</v>
          </cell>
          <cell r="I23">
            <v>267.89999999999998</v>
          </cell>
          <cell r="K23">
            <v>3</v>
          </cell>
          <cell r="L23" t="str">
            <v>Evan Betony</v>
          </cell>
          <cell r="M23">
            <v>154</v>
          </cell>
          <cell r="N23">
            <v>407.20800000000008</v>
          </cell>
        </row>
        <row r="24">
          <cell r="A24">
            <v>4</v>
          </cell>
          <cell r="B24" t="str">
            <v>Clay Ramone - Riverton, UT</v>
          </cell>
          <cell r="C24">
            <v>73</v>
          </cell>
          <cell r="D24">
            <v>300.04800000000006</v>
          </cell>
          <cell r="F24">
            <v>4</v>
          </cell>
          <cell r="G24" t="str">
            <v>Evan Betony</v>
          </cell>
          <cell r="H24">
            <v>76</v>
          </cell>
          <cell r="I24">
            <v>107.16000000000003</v>
          </cell>
          <cell r="K24">
            <v>4</v>
          </cell>
          <cell r="L24" t="str">
            <v>Steven Dewolfe</v>
          </cell>
          <cell r="M24">
            <v>149</v>
          </cell>
          <cell r="N24">
            <v>300.04800000000006</v>
          </cell>
        </row>
        <row r="25">
          <cell r="A25">
            <v>5</v>
          </cell>
          <cell r="B25" t="str">
            <v>Steven Dewolfe - Buffalo Gap, SD</v>
          </cell>
          <cell r="C25">
            <v>72</v>
          </cell>
          <cell r="D25">
            <v>192.88800000000001</v>
          </cell>
          <cell r="K25">
            <v>5</v>
          </cell>
          <cell r="L25" t="str">
            <v>Clay Ramone</v>
          </cell>
          <cell r="M25">
            <v>144</v>
          </cell>
          <cell r="N25">
            <v>192.88800000000001</v>
          </cell>
        </row>
        <row r="26">
          <cell r="A26">
            <v>6</v>
          </cell>
          <cell r="B26" t="str">
            <v>Tom Chee - Newcomb, NM</v>
          </cell>
          <cell r="C26">
            <v>71</v>
          </cell>
          <cell r="D26">
            <v>107.16000000000003</v>
          </cell>
          <cell r="K26">
            <v>6</v>
          </cell>
          <cell r="L26" t="str">
            <v>Tom Chee</v>
          </cell>
          <cell r="M26">
            <v>127</v>
          </cell>
          <cell r="N26">
            <v>107.16000000000003</v>
          </cell>
        </row>
      </sheetData>
      <sheetData sheetId="2">
        <row r="21">
          <cell r="A21">
            <v>1</v>
          </cell>
          <cell r="B21" t="str">
            <v>Ty Day Chief - Standoff, AB</v>
          </cell>
          <cell r="C21">
            <v>4.43</v>
          </cell>
          <cell r="D21">
            <v>926.83999999999992</v>
          </cell>
          <cell r="F21">
            <v>1</v>
          </cell>
          <cell r="G21" t="str">
            <v>Kash Shade</v>
          </cell>
          <cell r="H21">
            <v>3.26</v>
          </cell>
          <cell r="I21">
            <v>639.20000000000005</v>
          </cell>
          <cell r="K21">
            <v>1</v>
          </cell>
          <cell r="L21" t="str">
            <v>Kash Shade - Lethbridge, AB</v>
          </cell>
          <cell r="M21">
            <v>8.26</v>
          </cell>
          <cell r="N21">
            <v>926.83999999999992</v>
          </cell>
        </row>
        <row r="22">
          <cell r="A22">
            <v>2</v>
          </cell>
          <cell r="B22" t="str">
            <v>Nolan Conway - Cut Bank, MT</v>
          </cell>
          <cell r="C22">
            <v>4.45</v>
          </cell>
          <cell r="D22">
            <v>767.04</v>
          </cell>
          <cell r="F22">
            <v>2</v>
          </cell>
          <cell r="G22" t="str">
            <v>Trevin Fox</v>
          </cell>
          <cell r="H22">
            <v>4.18</v>
          </cell>
          <cell r="I22">
            <v>479.4</v>
          </cell>
          <cell r="K22">
            <v>2</v>
          </cell>
          <cell r="L22" t="str">
            <v>Trevin Fox - Browning, MT</v>
          </cell>
          <cell r="M22">
            <v>9.4600000000000009</v>
          </cell>
          <cell r="N22">
            <v>767.04</v>
          </cell>
        </row>
        <row r="23">
          <cell r="A23">
            <v>3</v>
          </cell>
          <cell r="B23" t="str">
            <v>Kash Shade - Lethbridge, AB</v>
          </cell>
          <cell r="C23">
            <v>5</v>
          </cell>
          <cell r="D23">
            <v>607.24</v>
          </cell>
          <cell r="F23">
            <v>3</v>
          </cell>
          <cell r="G23" t="str">
            <v>Shane Day Chief</v>
          </cell>
          <cell r="H23">
            <v>4.25</v>
          </cell>
          <cell r="I23">
            <v>319.60000000000002</v>
          </cell>
          <cell r="K23">
            <v>3</v>
          </cell>
          <cell r="L23" t="str">
            <v>Greg Louis - Browning, MT</v>
          </cell>
          <cell r="M23">
            <v>9.7799999999999994</v>
          </cell>
          <cell r="N23">
            <v>607.24</v>
          </cell>
        </row>
        <row r="24">
          <cell r="A24">
            <v>4</v>
          </cell>
          <cell r="B24" t="str">
            <v>Quinton Inman - Ketchum, OK</v>
          </cell>
          <cell r="C24">
            <v>5.0199999999999996</v>
          </cell>
          <cell r="D24">
            <v>447.44000000000005</v>
          </cell>
          <cell r="F24">
            <v>4</v>
          </cell>
          <cell r="G24" t="str">
            <v>Greg Louis</v>
          </cell>
          <cell r="H24">
            <v>4.71</v>
          </cell>
          <cell r="I24">
            <v>159.80000000000001</v>
          </cell>
          <cell r="K24">
            <v>4</v>
          </cell>
          <cell r="L24" t="str">
            <v>Shane Day Chief - Standoff, AB</v>
          </cell>
          <cell r="M24">
            <v>10.75</v>
          </cell>
          <cell r="N24">
            <v>447.44000000000005</v>
          </cell>
        </row>
        <row r="25">
          <cell r="A25">
            <v>5</v>
          </cell>
          <cell r="B25" t="str">
            <v>Collin Johnson - Browning, MT</v>
          </cell>
          <cell r="C25">
            <v>5.0599999999999996</v>
          </cell>
          <cell r="D25">
            <v>287.64</v>
          </cell>
          <cell r="K25">
            <v>5</v>
          </cell>
          <cell r="L25" t="str">
            <v>Quinton Inman - Ketchum, OK</v>
          </cell>
          <cell r="M25">
            <v>11.7</v>
          </cell>
          <cell r="N25">
            <v>287.64</v>
          </cell>
        </row>
        <row r="26">
          <cell r="A26">
            <v>6</v>
          </cell>
          <cell r="B26" t="str">
            <v>Greg Louis - Browning, MT</v>
          </cell>
          <cell r="C26">
            <v>5.07</v>
          </cell>
          <cell r="D26">
            <v>159.80000000000001</v>
          </cell>
          <cell r="K26">
            <v>6</v>
          </cell>
          <cell r="L26" t="str">
            <v>Wright Bruised Head - Tsuu'Tina, AB</v>
          </cell>
          <cell r="M26">
            <v>12.11</v>
          </cell>
          <cell r="N26">
            <v>159.80000000000001</v>
          </cell>
        </row>
      </sheetData>
      <sheetData sheetId="3">
        <row r="21">
          <cell r="A21">
            <v>1</v>
          </cell>
          <cell r="B21" t="str">
            <v>Alan Kole Gobert - Browning, MT</v>
          </cell>
          <cell r="C21">
            <v>85</v>
          </cell>
          <cell r="D21">
            <v>676.048</v>
          </cell>
          <cell r="F21">
            <v>1</v>
          </cell>
          <cell r="G21" t="str">
            <v>Justin Whiteman</v>
          </cell>
          <cell r="H21">
            <v>163</v>
          </cell>
          <cell r="I21">
            <v>466.24000000000007</v>
          </cell>
          <cell r="K21">
            <v>1</v>
          </cell>
          <cell r="L21" t="str">
            <v>Justin Whiteman</v>
          </cell>
          <cell r="M21">
            <v>163</v>
          </cell>
          <cell r="N21">
            <v>676.048</v>
          </cell>
        </row>
        <row r="22">
          <cell r="A22">
            <v>2</v>
          </cell>
          <cell r="B22" t="str">
            <v>Justin Whiteman - Busby, MT</v>
          </cell>
          <cell r="C22">
            <v>83</v>
          </cell>
          <cell r="D22">
            <v>559.48800000000006</v>
          </cell>
          <cell r="K22">
            <v>2</v>
          </cell>
          <cell r="L22" t="str">
            <v>Alan Kole Gobert</v>
          </cell>
          <cell r="M22" t="str">
            <v>85 on 1</v>
          </cell>
          <cell r="N22">
            <v>559.48800000000006</v>
          </cell>
        </row>
        <row r="23">
          <cell r="A23">
            <v>3</v>
          </cell>
          <cell r="B23" t="str">
            <v>Joe Scott Jr - Madras, OR</v>
          </cell>
          <cell r="C23">
            <v>70</v>
          </cell>
          <cell r="D23">
            <v>442.92800000000005</v>
          </cell>
          <cell r="K23">
            <v>3</v>
          </cell>
          <cell r="L23" t="str">
            <v>Joe Scott Jr - Madras, OR</v>
          </cell>
          <cell r="M23" t="str">
            <v>70 on 1</v>
          </cell>
          <cell r="N23">
            <v>442.92800000000005</v>
          </cell>
        </row>
        <row r="24">
          <cell r="A24">
            <v>4</v>
          </cell>
          <cell r="B24" t="str">
            <v>Kolby Kittson - Browning, MT</v>
          </cell>
          <cell r="C24">
            <v>65</v>
          </cell>
          <cell r="D24">
            <v>326.36800000000005</v>
          </cell>
          <cell r="K24">
            <v>4</v>
          </cell>
          <cell r="L24" t="str">
            <v>Kolby Kittson - Browning, MT</v>
          </cell>
          <cell r="M24" t="str">
            <v>65 on 1</v>
          </cell>
          <cell r="N24">
            <v>326.36800000000005</v>
          </cell>
        </row>
        <row r="25">
          <cell r="A25">
            <v>5</v>
          </cell>
          <cell r="B25" t="str">
            <v>Kordell Walker - Elmo, MT</v>
          </cell>
          <cell r="C25">
            <v>64</v>
          </cell>
          <cell r="D25">
            <v>209.80800000000002</v>
          </cell>
          <cell r="K25">
            <v>5</v>
          </cell>
          <cell r="L25" t="str">
            <v>Kordell Walker - Elmo, MT</v>
          </cell>
          <cell r="M25" t="str">
            <v>64 on 1</v>
          </cell>
          <cell r="N25">
            <v>209.80800000000002</v>
          </cell>
        </row>
      </sheetData>
      <sheetData sheetId="4">
        <row r="21">
          <cell r="A21">
            <v>1</v>
          </cell>
          <cell r="B21" t="str">
            <v>Erik Becenti</v>
          </cell>
          <cell r="C21">
            <v>6.12</v>
          </cell>
          <cell r="D21">
            <v>1651.7680000000003</v>
          </cell>
          <cell r="F21">
            <v>1</v>
          </cell>
          <cell r="G21" t="str">
            <v>Dwight Sells </v>
          </cell>
          <cell r="H21">
            <v>5.22</v>
          </cell>
          <cell r="I21">
            <v>1041.3319999999999</v>
          </cell>
          <cell r="K21">
            <v>1</v>
          </cell>
          <cell r="L21" t="str">
            <v>Nolan Conway </v>
          </cell>
          <cell r="M21">
            <v>13.49</v>
          </cell>
          <cell r="N21">
            <v>1651.7680000000003</v>
          </cell>
        </row>
        <row r="22">
          <cell r="A22">
            <v>2</v>
          </cell>
          <cell r="B22" t="str">
            <v>Colin Begay </v>
          </cell>
          <cell r="C22">
            <v>6.13</v>
          </cell>
          <cell r="D22">
            <v>1436.3200000000002</v>
          </cell>
          <cell r="F22">
            <v>2</v>
          </cell>
          <cell r="G22" t="str">
            <v>Nolan Conway </v>
          </cell>
          <cell r="H22">
            <v>6.51</v>
          </cell>
          <cell r="I22">
            <v>861.79200000000003</v>
          </cell>
          <cell r="K22">
            <v>2</v>
          </cell>
          <cell r="L22" t="str">
            <v>Dwight Sells</v>
          </cell>
          <cell r="M22">
            <v>13.68</v>
          </cell>
          <cell r="N22">
            <v>1436.3200000000002</v>
          </cell>
        </row>
        <row r="23">
          <cell r="A23">
            <v>3</v>
          </cell>
          <cell r="B23" t="str">
            <v>Dwight Sells </v>
          </cell>
          <cell r="C23">
            <v>6.43</v>
          </cell>
          <cell r="D23">
            <v>1220.8720000000001</v>
          </cell>
          <cell r="F23">
            <v>3</v>
          </cell>
          <cell r="G23" t="str">
            <v>Eric Paul Watson </v>
          </cell>
          <cell r="H23">
            <v>7.24</v>
          </cell>
          <cell r="I23">
            <v>682.25200000000007</v>
          </cell>
          <cell r="K23">
            <v>3</v>
          </cell>
          <cell r="L23" t="str">
            <v>Eric Paul Watson </v>
          </cell>
          <cell r="M23">
            <v>13.69</v>
          </cell>
          <cell r="N23">
            <v>1220.8720000000001</v>
          </cell>
        </row>
        <row r="24">
          <cell r="A24">
            <v>4</v>
          </cell>
          <cell r="B24" t="str">
            <v>Eric Paul Watson </v>
          </cell>
          <cell r="C24">
            <v>6.45</v>
          </cell>
          <cell r="D24">
            <v>1005.4240000000001</v>
          </cell>
          <cell r="F24">
            <v>4</v>
          </cell>
          <cell r="G24" t="str">
            <v>Colin Begay</v>
          </cell>
          <cell r="H24">
            <v>11.35</v>
          </cell>
          <cell r="I24">
            <v>502.71200000000005</v>
          </cell>
          <cell r="K24">
            <v>4</v>
          </cell>
          <cell r="L24" t="str">
            <v>Colin Begay</v>
          </cell>
          <cell r="M24">
            <v>17.48</v>
          </cell>
          <cell r="N24">
            <v>1005.4240000000001</v>
          </cell>
        </row>
        <row r="25">
          <cell r="A25">
            <v>5</v>
          </cell>
          <cell r="B25" t="str">
            <v>Kody Morigeau </v>
          </cell>
          <cell r="C25">
            <v>6.59</v>
          </cell>
          <cell r="D25">
            <v>789.976</v>
          </cell>
          <cell r="F25">
            <v>5</v>
          </cell>
          <cell r="G25" t="str">
            <v>Hoss Pepion </v>
          </cell>
          <cell r="H25">
            <v>11.73</v>
          </cell>
          <cell r="I25">
            <v>323.17200000000003</v>
          </cell>
          <cell r="K25">
            <v>5</v>
          </cell>
          <cell r="L25" t="str">
            <v>Hoss Pepion </v>
          </cell>
          <cell r="M25">
            <v>18.68</v>
          </cell>
          <cell r="N25">
            <v>789.976</v>
          </cell>
        </row>
        <row r="26">
          <cell r="A26">
            <v>6</v>
          </cell>
          <cell r="B26" t="str">
            <v>Hoss Pepion </v>
          </cell>
          <cell r="C26">
            <v>6.95</v>
          </cell>
          <cell r="D26">
            <v>574.52800000000002</v>
          </cell>
          <cell r="F26">
            <v>6</v>
          </cell>
          <cell r="G26" t="str">
            <v>Michael Butterfly </v>
          </cell>
          <cell r="H26">
            <v>13.06</v>
          </cell>
          <cell r="I26">
            <v>179.54000000000002</v>
          </cell>
          <cell r="K26">
            <v>6</v>
          </cell>
          <cell r="L26" t="str">
            <v>Erik Becenti </v>
          </cell>
          <cell r="M26">
            <v>20.36</v>
          </cell>
          <cell r="N26">
            <v>574.52800000000002</v>
          </cell>
        </row>
        <row r="27">
          <cell r="A27">
            <v>7</v>
          </cell>
          <cell r="B27" t="str">
            <v>Nolan Conway </v>
          </cell>
          <cell r="C27">
            <v>6.98</v>
          </cell>
          <cell r="D27">
            <v>359.08000000000004</v>
          </cell>
          <cell r="K27">
            <v>7</v>
          </cell>
          <cell r="L27" t="str">
            <v>Michael Butterfly </v>
          </cell>
          <cell r="M27">
            <v>21.1</v>
          </cell>
          <cell r="N27">
            <v>359.08000000000004</v>
          </cell>
        </row>
        <row r="28">
          <cell r="A28">
            <v>8</v>
          </cell>
          <cell r="B28" t="str">
            <v>Justin Turner</v>
          </cell>
          <cell r="C28">
            <v>7.58</v>
          </cell>
          <cell r="D28">
            <v>143.63200000000001</v>
          </cell>
          <cell r="K28">
            <v>8</v>
          </cell>
          <cell r="L28" t="str">
            <v>Nolan Conway</v>
          </cell>
          <cell r="M28">
            <v>25.07</v>
          </cell>
          <cell r="N28">
            <v>143.63200000000001</v>
          </cell>
        </row>
      </sheetData>
      <sheetData sheetId="5">
        <row r="21">
          <cell r="A21">
            <v>1</v>
          </cell>
          <cell r="B21" t="str">
            <v>Trey Nez</v>
          </cell>
          <cell r="C21">
            <v>6.12</v>
          </cell>
          <cell r="D21">
            <v>1651.7680000000003</v>
          </cell>
          <cell r="F21">
            <v>1</v>
          </cell>
          <cell r="G21" t="str">
            <v>Cody Lansing</v>
          </cell>
          <cell r="H21">
            <v>5.22</v>
          </cell>
          <cell r="I21">
            <v>1041.3319999999999</v>
          </cell>
          <cell r="K21">
            <v>1</v>
          </cell>
          <cell r="L21" t="str">
            <v>Dustin Bird</v>
          </cell>
          <cell r="M21">
            <v>13.49</v>
          </cell>
          <cell r="N21">
            <v>1651.7680000000003</v>
          </cell>
        </row>
        <row r="22">
          <cell r="A22">
            <v>2</v>
          </cell>
          <cell r="B22" t="str">
            <v>Hank Benally</v>
          </cell>
          <cell r="C22">
            <v>6.13</v>
          </cell>
          <cell r="D22">
            <v>1436.3200000000002</v>
          </cell>
          <cell r="F22">
            <v>2</v>
          </cell>
          <cell r="G22" t="str">
            <v>Dustin Bird</v>
          </cell>
          <cell r="H22">
            <v>6.51</v>
          </cell>
          <cell r="I22">
            <v>861.79200000000003</v>
          </cell>
          <cell r="K22">
            <v>2</v>
          </cell>
          <cell r="L22" t="str">
            <v>Cody Lansing</v>
          </cell>
          <cell r="M22">
            <v>13.68</v>
          </cell>
          <cell r="N22">
            <v>1436.3200000000002</v>
          </cell>
        </row>
        <row r="23">
          <cell r="A23">
            <v>3</v>
          </cell>
          <cell r="B23" t="str">
            <v>Shawn Murphy Jr</v>
          </cell>
          <cell r="C23">
            <v>6.43</v>
          </cell>
          <cell r="D23">
            <v>1220.8720000000001</v>
          </cell>
          <cell r="F23">
            <v>3</v>
          </cell>
          <cell r="G23" t="str">
            <v>Steve Romo</v>
          </cell>
          <cell r="H23">
            <v>7.24</v>
          </cell>
          <cell r="I23">
            <v>682.25200000000007</v>
          </cell>
          <cell r="K23">
            <v>3</v>
          </cell>
          <cell r="L23" t="str">
            <v>Steve Romo</v>
          </cell>
          <cell r="M23">
            <v>13.69</v>
          </cell>
          <cell r="N23">
            <v>1220.8720000000001</v>
          </cell>
        </row>
        <row r="24">
          <cell r="A24">
            <v>4</v>
          </cell>
          <cell r="B24" t="str">
            <v>Steve Romo</v>
          </cell>
          <cell r="C24">
            <v>6.45</v>
          </cell>
          <cell r="D24">
            <v>1005.4240000000001</v>
          </cell>
          <cell r="F24">
            <v>4</v>
          </cell>
          <cell r="G24" t="str">
            <v>Hank Benally</v>
          </cell>
          <cell r="H24">
            <v>11.35</v>
          </cell>
          <cell r="I24">
            <v>502.71200000000005</v>
          </cell>
          <cell r="K24">
            <v>4</v>
          </cell>
          <cell r="L24" t="str">
            <v>Hank Benally</v>
          </cell>
          <cell r="M24">
            <v>17.48</v>
          </cell>
          <cell r="N24">
            <v>1005.4240000000001</v>
          </cell>
        </row>
        <row r="25">
          <cell r="A25">
            <v>5</v>
          </cell>
          <cell r="B25" t="str">
            <v>Shawn Matt</v>
          </cell>
          <cell r="C25">
            <v>6.59</v>
          </cell>
          <cell r="D25">
            <v>789.976</v>
          </cell>
          <cell r="F25">
            <v>5</v>
          </cell>
          <cell r="G25" t="str">
            <v>Justin Boggs</v>
          </cell>
          <cell r="H25">
            <v>11.73</v>
          </cell>
          <cell r="I25">
            <v>323.17200000000003</v>
          </cell>
          <cell r="K25">
            <v>5</v>
          </cell>
          <cell r="L25" t="str">
            <v>Justin Boggs</v>
          </cell>
          <cell r="M25">
            <v>18.68</v>
          </cell>
          <cell r="N25">
            <v>789.976</v>
          </cell>
        </row>
        <row r="26">
          <cell r="A26">
            <v>6</v>
          </cell>
          <cell r="B26" t="str">
            <v>Justin Boggs</v>
          </cell>
          <cell r="C26">
            <v>6.95</v>
          </cell>
          <cell r="D26">
            <v>574.52800000000002</v>
          </cell>
          <cell r="F26">
            <v>6</v>
          </cell>
          <cell r="G26" t="str">
            <v>Justin Four Colors</v>
          </cell>
          <cell r="H26">
            <v>13.06</v>
          </cell>
          <cell r="I26">
            <v>179.54000000000002</v>
          </cell>
          <cell r="K26">
            <v>6</v>
          </cell>
          <cell r="L26" t="str">
            <v>Trey Nez</v>
          </cell>
          <cell r="M26">
            <v>20.36</v>
          </cell>
          <cell r="N26">
            <v>574.52800000000002</v>
          </cell>
        </row>
        <row r="27">
          <cell r="A27">
            <v>7</v>
          </cell>
          <cell r="B27" t="str">
            <v>Dustin Bird</v>
          </cell>
          <cell r="C27">
            <v>6.98</v>
          </cell>
          <cell r="D27">
            <v>359.08000000000004</v>
          </cell>
          <cell r="K27">
            <v>7</v>
          </cell>
          <cell r="L27" t="str">
            <v>Justin Four Colors</v>
          </cell>
          <cell r="M27">
            <v>21.1</v>
          </cell>
          <cell r="N27">
            <v>359.08000000000004</v>
          </cell>
        </row>
        <row r="28">
          <cell r="A28">
            <v>8</v>
          </cell>
          <cell r="B28" t="str">
            <v>Chops Yazzie</v>
          </cell>
          <cell r="C28">
            <v>7.58</v>
          </cell>
          <cell r="D28">
            <v>143.63200000000001</v>
          </cell>
          <cell r="K28">
            <v>8</v>
          </cell>
          <cell r="L28" t="str">
            <v>John Bell</v>
          </cell>
          <cell r="M28">
            <v>25.07</v>
          </cell>
          <cell r="N28">
            <v>143.63200000000001</v>
          </cell>
        </row>
      </sheetData>
      <sheetData sheetId="6">
        <row r="21">
          <cell r="A21">
            <v>1</v>
          </cell>
          <cell r="B21" t="str">
            <v>Kobe Whitford - Cut Bank, MT</v>
          </cell>
          <cell r="C21">
            <v>86</v>
          </cell>
          <cell r="D21">
            <v>828.70400000000006</v>
          </cell>
          <cell r="F21">
            <v>1</v>
          </cell>
          <cell r="G21" t="str">
            <v>Jacauy Hale</v>
          </cell>
          <cell r="H21">
            <v>85</v>
          </cell>
          <cell r="I21">
            <v>571.5200000000001</v>
          </cell>
          <cell r="K21">
            <v>1</v>
          </cell>
          <cell r="L21" t="str">
            <v>Preston Louis</v>
          </cell>
          <cell r="M21">
            <v>165</v>
          </cell>
          <cell r="N21">
            <v>828.70400000000006</v>
          </cell>
        </row>
        <row r="22">
          <cell r="A22">
            <v>2</v>
          </cell>
          <cell r="B22" t="str">
            <v>Preston Louis - Browning, MT</v>
          </cell>
          <cell r="C22">
            <v>83</v>
          </cell>
          <cell r="D22">
            <v>685.82400000000007</v>
          </cell>
          <cell r="F22">
            <v>2</v>
          </cell>
          <cell r="G22" t="str">
            <v>Preston Louis</v>
          </cell>
          <cell r="H22">
            <v>82</v>
          </cell>
          <cell r="I22">
            <v>428.64000000000004</v>
          </cell>
          <cell r="K22">
            <v>2</v>
          </cell>
          <cell r="L22" t="str">
            <v>Kobe Whitford</v>
          </cell>
          <cell r="M22" t="str">
            <v>86 on 1</v>
          </cell>
          <cell r="N22">
            <v>685.82400000000007</v>
          </cell>
        </row>
        <row r="23">
          <cell r="A23">
            <v>3</v>
          </cell>
          <cell r="B23" t="str">
            <v>Ryan Roberts - Okmulgee, OK</v>
          </cell>
          <cell r="C23">
            <v>82</v>
          </cell>
          <cell r="D23">
            <v>542.94400000000007</v>
          </cell>
          <cell r="K23">
            <v>3</v>
          </cell>
          <cell r="L23" t="str">
            <v>Ryan Roberts</v>
          </cell>
          <cell r="M23" t="str">
            <v>82 on 1</v>
          </cell>
          <cell r="N23">
            <v>542.94400000000007</v>
          </cell>
        </row>
        <row r="24">
          <cell r="A24">
            <v>4</v>
          </cell>
          <cell r="B24" t="str">
            <v>CJ Robinson - Polson, MT</v>
          </cell>
          <cell r="C24">
            <v>80</v>
          </cell>
          <cell r="D24">
            <v>400.06400000000008</v>
          </cell>
          <cell r="K24">
            <v>4</v>
          </cell>
          <cell r="L24" t="str">
            <v>CJ Robinson</v>
          </cell>
          <cell r="M24" t="str">
            <v>80 on 1</v>
          </cell>
          <cell r="N24">
            <v>400.06400000000008</v>
          </cell>
        </row>
        <row r="25">
          <cell r="A25">
            <v>5</v>
          </cell>
          <cell r="B25" t="str">
            <v>Weston Grant - Toppenish, WA</v>
          </cell>
          <cell r="C25">
            <v>79</v>
          </cell>
          <cell r="D25">
            <v>257.18400000000003</v>
          </cell>
          <cell r="K25">
            <v>5</v>
          </cell>
          <cell r="L25" t="str">
            <v>Weston Grant</v>
          </cell>
          <cell r="M25" t="str">
            <v>79 on 1</v>
          </cell>
          <cell r="N25">
            <v>257.18400000000003</v>
          </cell>
        </row>
      </sheetData>
      <sheetData sheetId="7">
        <row r="21">
          <cell r="A21">
            <v>1</v>
          </cell>
          <cell r="B21" t="str">
            <v>Shantell Brewer - Dupree, SD</v>
          </cell>
          <cell r="C21">
            <v>17.812999999999999</v>
          </cell>
          <cell r="D21">
            <v>1166.7280000000001</v>
          </cell>
          <cell r="F21">
            <v>1</v>
          </cell>
          <cell r="G21" t="str">
            <v>Tiffany Teehee - Claremore, OK</v>
          </cell>
          <cell r="H21">
            <v>17.478000000000002</v>
          </cell>
          <cell r="I21">
            <v>583.36400000000003</v>
          </cell>
          <cell r="K21">
            <v>1</v>
          </cell>
          <cell r="L21" t="str">
            <v>Tiffany Teehee - Claremore, OK</v>
          </cell>
          <cell r="M21">
            <v>35.634</v>
          </cell>
          <cell r="N21">
            <v>1166.7280000000001</v>
          </cell>
        </row>
        <row r="22">
          <cell r="A22">
            <v>2</v>
          </cell>
          <cell r="B22" t="str">
            <v>Jannon Hale - Ganado, AZ</v>
          </cell>
          <cell r="C22">
            <v>17.949000000000002</v>
          </cell>
          <cell r="D22">
            <v>965.56799999999998</v>
          </cell>
          <cell r="F22">
            <v>2</v>
          </cell>
          <cell r="G22" t="str">
            <v>Sonya Dodginghorse - Tsuu T'Ina</v>
          </cell>
          <cell r="H22">
            <v>17.777999999999999</v>
          </cell>
          <cell r="I22">
            <v>482.78399999999999</v>
          </cell>
          <cell r="K22">
            <v>2</v>
          </cell>
          <cell r="L22" t="str">
            <v>Sonya Dodginghorse - Tsuu T'Ina Nation, AB</v>
          </cell>
          <cell r="M22">
            <v>35.881999999999998</v>
          </cell>
          <cell r="N22">
            <v>965.56799999999998</v>
          </cell>
        </row>
        <row r="23">
          <cell r="A23">
            <v>3</v>
          </cell>
          <cell r="B23" t="str">
            <v>Mesa Bell - Polson, MT</v>
          </cell>
          <cell r="C23">
            <v>17.978000000000002</v>
          </cell>
          <cell r="D23">
            <v>764.40800000000002</v>
          </cell>
          <cell r="F23">
            <v>3</v>
          </cell>
          <cell r="G23" t="str">
            <v>Cheyenne Black Water - Cardston</v>
          </cell>
          <cell r="H23">
            <v>17.795999999999999</v>
          </cell>
          <cell r="I23">
            <v>382.20400000000001</v>
          </cell>
          <cell r="K23">
            <v>3</v>
          </cell>
          <cell r="L23" t="str">
            <v>Amber Alsterlund - Viola, ID</v>
          </cell>
          <cell r="M23">
            <v>35.972999999999999</v>
          </cell>
          <cell r="N23">
            <v>764.40800000000002</v>
          </cell>
        </row>
        <row r="24">
          <cell r="A24" t="str">
            <v>4/5s</v>
          </cell>
          <cell r="B24" t="str">
            <v>Charmayne Pickens - Standoff, AB</v>
          </cell>
          <cell r="C24">
            <v>17.981000000000002</v>
          </cell>
          <cell r="D24">
            <v>462.67</v>
          </cell>
          <cell r="F24">
            <v>4</v>
          </cell>
          <cell r="G24" t="str">
            <v>Amber Alsterlund - Viola, ID</v>
          </cell>
          <cell r="H24">
            <v>17.951000000000001</v>
          </cell>
          <cell r="I24">
            <v>281.62400000000002</v>
          </cell>
          <cell r="K24">
            <v>4</v>
          </cell>
          <cell r="L24" t="str">
            <v>Jannon Hale - Ganado, AZ</v>
          </cell>
          <cell r="M24">
            <v>35.975999999999999</v>
          </cell>
          <cell r="N24">
            <v>563.24800000000005</v>
          </cell>
        </row>
        <row r="25">
          <cell r="A25" t="str">
            <v>4/5s</v>
          </cell>
          <cell r="B25" t="str">
            <v>Sallye Williams - Skiatook, OK</v>
          </cell>
          <cell r="C25">
            <v>17.981000000000002</v>
          </cell>
          <cell r="D25">
            <v>462.67</v>
          </cell>
          <cell r="F25">
            <v>5</v>
          </cell>
          <cell r="G25" t="str">
            <v>Jannon Hale - Ganado, AZ</v>
          </cell>
          <cell r="H25">
            <v>18.027000000000001</v>
          </cell>
          <cell r="I25">
            <v>181.04400000000001</v>
          </cell>
          <cell r="K25">
            <v>5</v>
          </cell>
          <cell r="L25" t="str">
            <v>Cheyenne Black Water - Cardston, AB</v>
          </cell>
          <cell r="M25">
            <v>35.984999999999999</v>
          </cell>
          <cell r="N25">
            <v>362.08800000000002</v>
          </cell>
        </row>
        <row r="26">
          <cell r="A26">
            <v>6</v>
          </cell>
          <cell r="B26" t="str">
            <v>Amber Alsterlund - Viola, ID</v>
          </cell>
          <cell r="C26">
            <v>18.021999999999998</v>
          </cell>
          <cell r="D26">
            <v>201.16000000000003</v>
          </cell>
          <cell r="F26">
            <v>6</v>
          </cell>
          <cell r="G26" t="str">
            <v>Shayanne Bear - Whitewood, SK</v>
          </cell>
          <cell r="H26">
            <v>18.128</v>
          </cell>
          <cell r="I26">
            <v>100.58000000000001</v>
          </cell>
          <cell r="K26">
            <v>6</v>
          </cell>
          <cell r="L26" t="str">
            <v>Sallye Williams - Skiatook, OK</v>
          </cell>
          <cell r="M26">
            <v>36.153999999999996</v>
          </cell>
          <cell r="N26">
            <v>201.16000000000003</v>
          </cell>
        </row>
      </sheetData>
      <sheetData sheetId="8">
        <row r="21">
          <cell r="A21">
            <v>1</v>
          </cell>
          <cell r="B21" t="str">
            <v>Lincoln Yarama - Chase, BC</v>
          </cell>
          <cell r="C21">
            <v>9.14</v>
          </cell>
          <cell r="D21">
            <v>1057.6880000000001</v>
          </cell>
          <cell r="F21">
            <v>1</v>
          </cell>
          <cell r="G21" t="str">
            <v>Quinton Inman</v>
          </cell>
          <cell r="H21">
            <v>8.83</v>
          </cell>
          <cell r="I21">
            <v>729.44</v>
          </cell>
          <cell r="K21">
            <v>1</v>
          </cell>
          <cell r="L21" t="str">
            <v>Nolan Conway</v>
          </cell>
          <cell r="M21">
            <v>19.87</v>
          </cell>
          <cell r="N21">
            <v>1057.6880000000001</v>
          </cell>
        </row>
        <row r="22">
          <cell r="A22">
            <v>2</v>
          </cell>
          <cell r="B22" t="str">
            <v>Zane Not Afraid - Lodge Grass, MT</v>
          </cell>
          <cell r="C22">
            <v>10.36</v>
          </cell>
          <cell r="D22">
            <v>875.32800000000009</v>
          </cell>
          <cell r="F22">
            <v>2</v>
          </cell>
          <cell r="G22" t="str">
            <v>Nolan Conway</v>
          </cell>
          <cell r="H22">
            <v>9.34</v>
          </cell>
          <cell r="I22">
            <v>547.08000000000004</v>
          </cell>
          <cell r="K22">
            <v>2</v>
          </cell>
          <cell r="L22" t="str">
            <v>Quinton Inman</v>
          </cell>
          <cell r="M22">
            <v>20.13</v>
          </cell>
          <cell r="N22">
            <v>875.32800000000009</v>
          </cell>
        </row>
        <row r="23">
          <cell r="A23">
            <v>3</v>
          </cell>
          <cell r="B23" t="str">
            <v>Nolan Conway - Cut Bank, MT</v>
          </cell>
          <cell r="C23">
            <v>10.53</v>
          </cell>
          <cell r="D23">
            <v>692.96800000000007</v>
          </cell>
          <cell r="F23">
            <v>3</v>
          </cell>
          <cell r="G23" t="str">
            <v>Britt Givens</v>
          </cell>
          <cell r="H23">
            <v>10.98</v>
          </cell>
          <cell r="I23">
            <v>364.72</v>
          </cell>
          <cell r="K23">
            <v>3</v>
          </cell>
          <cell r="L23" t="str">
            <v>Britt Givens</v>
          </cell>
          <cell r="M23">
            <v>21.97</v>
          </cell>
          <cell r="N23">
            <v>692.96800000000007</v>
          </cell>
        </row>
        <row r="24">
          <cell r="A24">
            <v>4</v>
          </cell>
          <cell r="B24" t="str">
            <v>Chad Johnson - Cut Bank, MT</v>
          </cell>
          <cell r="C24">
            <v>10.89</v>
          </cell>
          <cell r="D24">
            <v>510.60800000000006</v>
          </cell>
          <cell r="F24">
            <v>4</v>
          </cell>
          <cell r="G24" t="str">
            <v>Erik Becenti</v>
          </cell>
          <cell r="H24">
            <v>12.56</v>
          </cell>
          <cell r="I24">
            <v>182.36</v>
          </cell>
          <cell r="K24">
            <v>4</v>
          </cell>
          <cell r="L24" t="str">
            <v>Tyler Etsitty</v>
          </cell>
          <cell r="M24">
            <v>26.2</v>
          </cell>
          <cell r="N24">
            <v>510.60800000000006</v>
          </cell>
        </row>
        <row r="25">
          <cell r="A25">
            <v>5</v>
          </cell>
          <cell r="B25" t="str">
            <v>Britt Givens - Riverton, WY</v>
          </cell>
          <cell r="C25">
            <v>10.99</v>
          </cell>
          <cell r="D25">
            <v>328.24799999999999</v>
          </cell>
          <cell r="K25">
            <v>5</v>
          </cell>
          <cell r="L25" t="str">
            <v>Erik Becenti</v>
          </cell>
          <cell r="M25">
            <v>26.71</v>
          </cell>
          <cell r="N25">
            <v>328.24799999999999</v>
          </cell>
        </row>
        <row r="26">
          <cell r="A26">
            <v>6</v>
          </cell>
          <cell r="B26" t="str">
            <v>Quinton Inman - Ketchum, OK</v>
          </cell>
          <cell r="C26">
            <v>11.3</v>
          </cell>
          <cell r="D26">
            <v>182.36</v>
          </cell>
          <cell r="K26">
            <v>6</v>
          </cell>
          <cell r="L26" t="str">
            <v>Zane Not Afraid</v>
          </cell>
          <cell r="M26">
            <v>32.35</v>
          </cell>
          <cell r="N26">
            <v>182.36</v>
          </cell>
        </row>
      </sheetData>
      <sheetData sheetId="9">
        <row r="21">
          <cell r="A21">
            <v>1</v>
          </cell>
          <cell r="B21" t="str">
            <v>D Low Show - Gilbert, AZ</v>
          </cell>
          <cell r="C21">
            <v>2.59</v>
          </cell>
          <cell r="D21">
            <v>1177.6320000000001</v>
          </cell>
          <cell r="F21">
            <v>1</v>
          </cell>
          <cell r="G21" t="str">
            <v>Mesa Bell</v>
          </cell>
          <cell r="H21">
            <v>3.08</v>
          </cell>
          <cell r="I21">
            <v>588.81600000000003</v>
          </cell>
          <cell r="K21">
            <v>1</v>
          </cell>
          <cell r="L21" t="str">
            <v>Mesa Bell - Polson, MT</v>
          </cell>
          <cell r="M21">
            <v>6.14</v>
          </cell>
          <cell r="N21">
            <v>1177.6320000000001</v>
          </cell>
        </row>
        <row r="22">
          <cell r="A22">
            <v>2</v>
          </cell>
          <cell r="B22" t="str">
            <v>Katelin Conway - Cut Bank, MT</v>
          </cell>
          <cell r="C22">
            <v>2.95</v>
          </cell>
          <cell r="D22">
            <v>974.59199999999998</v>
          </cell>
          <cell r="F22">
            <v>2</v>
          </cell>
          <cell r="G22" t="str">
            <v>Brittany Bird</v>
          </cell>
          <cell r="H22">
            <v>3.44</v>
          </cell>
          <cell r="I22">
            <v>487.29599999999999</v>
          </cell>
          <cell r="K22">
            <v>2</v>
          </cell>
          <cell r="L22" t="str">
            <v>Justine Doka - Fountain Hills, AZ</v>
          </cell>
          <cell r="M22">
            <v>7.4</v>
          </cell>
          <cell r="N22">
            <v>974.59199999999998</v>
          </cell>
        </row>
        <row r="23">
          <cell r="A23">
            <v>3</v>
          </cell>
          <cell r="B23" t="str">
            <v>Mesa Bell - Polson, MT</v>
          </cell>
          <cell r="C23">
            <v>3.06</v>
          </cell>
          <cell r="D23">
            <v>771.55200000000002</v>
          </cell>
          <cell r="F23">
            <v>3</v>
          </cell>
          <cell r="G23" t="str">
            <v>Justine Doka</v>
          </cell>
          <cell r="H23">
            <v>3.76</v>
          </cell>
          <cell r="I23">
            <v>385.77600000000001</v>
          </cell>
          <cell r="K23">
            <v>3</v>
          </cell>
          <cell r="L23" t="str">
            <v>Katelin Conway - Cut Bank, MT</v>
          </cell>
          <cell r="M23">
            <v>7.47</v>
          </cell>
          <cell r="N23">
            <v>771.55200000000002</v>
          </cell>
        </row>
        <row r="24">
          <cell r="A24">
            <v>4</v>
          </cell>
          <cell r="B24" t="str">
            <v>Chantel Tsinigine - Gilbert, AZ</v>
          </cell>
          <cell r="C24">
            <v>3.1</v>
          </cell>
          <cell r="D24">
            <v>568.51200000000006</v>
          </cell>
          <cell r="F24">
            <v>4</v>
          </cell>
          <cell r="G24" t="str">
            <v>Katelin Conway</v>
          </cell>
          <cell r="H24">
            <v>4.5199999999999996</v>
          </cell>
          <cell r="I24">
            <v>284.25600000000003</v>
          </cell>
          <cell r="K24">
            <v>4</v>
          </cell>
          <cell r="L24" t="str">
            <v>Brittany Bird - Cut Bank, MT</v>
          </cell>
          <cell r="M24">
            <v>7.98</v>
          </cell>
          <cell r="N24">
            <v>568.51200000000006</v>
          </cell>
        </row>
        <row r="25">
          <cell r="A25">
            <v>5</v>
          </cell>
          <cell r="B25" t="str">
            <v>Callie Dixon - Morley, AB</v>
          </cell>
          <cell r="C25">
            <v>3.33</v>
          </cell>
          <cell r="D25">
            <v>365.47199999999998</v>
          </cell>
          <cell r="F25">
            <v>5</v>
          </cell>
          <cell r="G25" t="str">
            <v>Kylie Gilbert</v>
          </cell>
          <cell r="H25">
            <v>11.88</v>
          </cell>
          <cell r="I25">
            <v>182.73599999999999</v>
          </cell>
          <cell r="K25">
            <v>5</v>
          </cell>
          <cell r="L25" t="str">
            <v>Kylie Gilbert - Farmington, NM</v>
          </cell>
          <cell r="M25">
            <v>15.8</v>
          </cell>
          <cell r="N25">
            <v>365.47199999999998</v>
          </cell>
        </row>
        <row r="26">
          <cell r="A26">
            <v>6</v>
          </cell>
          <cell r="B26" t="str">
            <v>Justine Doka - Fountain Hills, AZ</v>
          </cell>
          <cell r="C26">
            <v>3.64</v>
          </cell>
          <cell r="D26">
            <v>203.04000000000002</v>
          </cell>
          <cell r="K26">
            <v>6</v>
          </cell>
          <cell r="L26" t="str">
            <v>D Low Show</v>
          </cell>
          <cell r="M26" t="str">
            <v>2.59 on 1</v>
          </cell>
          <cell r="N26">
            <v>203.04000000000002</v>
          </cell>
        </row>
      </sheetData>
      <sheetData sheetId="10">
        <row r="21">
          <cell r="A21">
            <v>1</v>
          </cell>
          <cell r="D21">
            <v>1112.2080000000001</v>
          </cell>
          <cell r="F21">
            <v>1</v>
          </cell>
          <cell r="I21">
            <v>767.04000000000008</v>
          </cell>
          <cell r="K21">
            <v>1</v>
          </cell>
          <cell r="N21">
            <v>1112.2080000000001</v>
          </cell>
        </row>
        <row r="22">
          <cell r="A22">
            <v>2</v>
          </cell>
          <cell r="D22">
            <v>920.44799999999998</v>
          </cell>
          <cell r="F22">
            <v>2</v>
          </cell>
          <cell r="I22">
            <v>575.28</v>
          </cell>
          <cell r="K22">
            <v>2</v>
          </cell>
          <cell r="N22">
            <v>920.44799999999998</v>
          </cell>
        </row>
        <row r="23">
          <cell r="A23">
            <v>3</v>
          </cell>
          <cell r="D23">
            <v>728.6880000000001</v>
          </cell>
          <cell r="F23">
            <v>3</v>
          </cell>
          <cell r="I23">
            <v>383.52000000000004</v>
          </cell>
          <cell r="K23">
            <v>3</v>
          </cell>
          <cell r="N23">
            <v>728.6880000000001</v>
          </cell>
        </row>
        <row r="24">
          <cell r="A24">
            <v>4</v>
          </cell>
          <cell r="D24">
            <v>536.92800000000011</v>
          </cell>
          <cell r="F24">
            <v>4</v>
          </cell>
          <cell r="I24">
            <v>191.76000000000002</v>
          </cell>
          <cell r="K24">
            <v>4</v>
          </cell>
          <cell r="N24">
            <v>536.92800000000011</v>
          </cell>
        </row>
        <row r="25">
          <cell r="A25">
            <v>5</v>
          </cell>
          <cell r="D25">
            <v>345.16800000000001</v>
          </cell>
          <cell r="K25">
            <v>5</v>
          </cell>
          <cell r="N25">
            <v>345.16800000000001</v>
          </cell>
        </row>
        <row r="26">
          <cell r="A26">
            <v>6</v>
          </cell>
          <cell r="D26">
            <v>191.76000000000002</v>
          </cell>
          <cell r="K26">
            <v>6</v>
          </cell>
          <cell r="N26">
            <v>191.76000000000002</v>
          </cell>
        </row>
      </sheetData>
      <sheetData sheetId="11">
        <row r="21">
          <cell r="A21">
            <v>1</v>
          </cell>
          <cell r="D21">
            <v>1210.3440000000001</v>
          </cell>
          <cell r="F21">
            <v>1</v>
          </cell>
          <cell r="I21">
            <v>605.17200000000003</v>
          </cell>
          <cell r="K21">
            <v>1</v>
          </cell>
          <cell r="N21">
            <v>1210.3440000000001</v>
          </cell>
        </row>
        <row r="22">
          <cell r="A22">
            <v>2</v>
          </cell>
          <cell r="D22">
            <v>1001.6640000000001</v>
          </cell>
          <cell r="F22">
            <v>2</v>
          </cell>
          <cell r="I22">
            <v>500.83200000000005</v>
          </cell>
          <cell r="K22">
            <v>2</v>
          </cell>
          <cell r="N22">
            <v>1001.6640000000001</v>
          </cell>
        </row>
        <row r="23">
          <cell r="A23">
            <v>3</v>
          </cell>
          <cell r="D23">
            <v>792.98400000000004</v>
          </cell>
          <cell r="F23">
            <v>3</v>
          </cell>
          <cell r="I23">
            <v>396.49200000000002</v>
          </cell>
          <cell r="K23">
            <v>3</v>
          </cell>
          <cell r="N23">
            <v>792.98400000000004</v>
          </cell>
        </row>
        <row r="24">
          <cell r="A24">
            <v>4</v>
          </cell>
          <cell r="D24">
            <v>584.30400000000009</v>
          </cell>
          <cell r="F24">
            <v>4</v>
          </cell>
          <cell r="I24">
            <v>292.15200000000004</v>
          </cell>
          <cell r="K24">
            <v>4</v>
          </cell>
          <cell r="N24">
            <v>584.30400000000009</v>
          </cell>
        </row>
        <row r="25">
          <cell r="A25">
            <v>5</v>
          </cell>
          <cell r="D25">
            <v>375.62400000000002</v>
          </cell>
          <cell r="F25">
            <v>5</v>
          </cell>
          <cell r="I25">
            <v>187.81200000000001</v>
          </cell>
          <cell r="K25">
            <v>5</v>
          </cell>
          <cell r="N25">
            <v>375.62400000000002</v>
          </cell>
        </row>
        <row r="26">
          <cell r="A26">
            <v>6</v>
          </cell>
          <cell r="D26">
            <v>208.68000000000004</v>
          </cell>
          <cell r="F26">
            <v>6</v>
          </cell>
          <cell r="I26">
            <v>104.34000000000002</v>
          </cell>
          <cell r="K26">
            <v>6</v>
          </cell>
          <cell r="N26">
            <v>208.68000000000004</v>
          </cell>
        </row>
      </sheetData>
      <sheetData sheetId="12">
        <row r="21">
          <cell r="A21">
            <v>1</v>
          </cell>
          <cell r="D21">
            <v>1210.3440000000001</v>
          </cell>
          <cell r="F21">
            <v>1</v>
          </cell>
          <cell r="I21">
            <v>605.17200000000003</v>
          </cell>
          <cell r="K21">
            <v>1</v>
          </cell>
          <cell r="N21">
            <v>1210.3440000000001</v>
          </cell>
        </row>
        <row r="22">
          <cell r="A22">
            <v>2</v>
          </cell>
          <cell r="D22">
            <v>1001.6640000000001</v>
          </cell>
          <cell r="F22">
            <v>2</v>
          </cell>
          <cell r="I22">
            <v>500.83200000000005</v>
          </cell>
          <cell r="K22">
            <v>2</v>
          </cell>
          <cell r="N22">
            <v>1001.6640000000001</v>
          </cell>
        </row>
        <row r="23">
          <cell r="A23">
            <v>3</v>
          </cell>
          <cell r="D23">
            <v>792.98400000000004</v>
          </cell>
          <cell r="F23">
            <v>3</v>
          </cell>
          <cell r="I23">
            <v>396.49200000000002</v>
          </cell>
          <cell r="K23">
            <v>3</v>
          </cell>
          <cell r="N23">
            <v>792.98400000000004</v>
          </cell>
        </row>
        <row r="24">
          <cell r="A24">
            <v>4</v>
          </cell>
          <cell r="D24">
            <v>584.30400000000009</v>
          </cell>
          <cell r="F24">
            <v>4</v>
          </cell>
          <cell r="I24">
            <v>292.15200000000004</v>
          </cell>
          <cell r="K24">
            <v>4</v>
          </cell>
          <cell r="N24">
            <v>584.30400000000009</v>
          </cell>
        </row>
        <row r="25">
          <cell r="A25">
            <v>5</v>
          </cell>
          <cell r="D25">
            <v>375.62400000000002</v>
          </cell>
          <cell r="F25">
            <v>5</v>
          </cell>
          <cell r="I25">
            <v>187.81200000000001</v>
          </cell>
          <cell r="K25">
            <v>5</v>
          </cell>
          <cell r="N25">
            <v>375.62400000000002</v>
          </cell>
        </row>
        <row r="26">
          <cell r="A26">
            <v>6</v>
          </cell>
          <cell r="D26">
            <v>208.68000000000004</v>
          </cell>
          <cell r="F26">
            <v>6</v>
          </cell>
          <cell r="I26">
            <v>104.34000000000002</v>
          </cell>
          <cell r="K26">
            <v>6</v>
          </cell>
          <cell r="N26">
            <v>208.68000000000004</v>
          </cell>
        </row>
      </sheetData>
      <sheetData sheetId="13">
        <row r="21">
          <cell r="A21">
            <v>1</v>
          </cell>
        </row>
      </sheetData>
      <sheetData sheetId="14">
        <row r="21">
          <cell r="A21">
            <v>1</v>
          </cell>
        </row>
      </sheetData>
      <sheetData sheetId="15">
        <row r="21">
          <cell r="A21">
            <v>1</v>
          </cell>
        </row>
      </sheetData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A0076-C406-4B8A-9E5D-39C90193F22D}">
  <sheetPr>
    <tabColor rgb="FFFF0000"/>
  </sheetPr>
  <dimension ref="A1:AD137"/>
  <sheetViews>
    <sheetView tabSelected="1" view="pageBreakPreview" zoomScale="80" zoomScaleNormal="100" zoomScaleSheetLayoutView="80" zoomScalePageLayoutView="50" workbookViewId="0">
      <selection activeCell="Z13" sqref="Z13"/>
    </sheetView>
  </sheetViews>
  <sheetFormatPr defaultColWidth="9.109375" defaultRowHeight="14.4" x14ac:dyDescent="0.25"/>
  <cols>
    <col min="1" max="1" width="3" style="1" customWidth="1"/>
    <col min="2" max="2" width="27.6640625" style="2" customWidth="1"/>
    <col min="3" max="3" width="7.109375" style="3" customWidth="1"/>
    <col min="4" max="4" width="9.88671875" style="4" customWidth="1"/>
    <col min="5" max="6" width="2" style="1" customWidth="1"/>
    <col min="7" max="7" width="3" style="17" customWidth="1"/>
    <col min="8" max="8" width="27.6640625" style="17" customWidth="1"/>
    <col min="9" max="9" width="7.109375" style="17" customWidth="1"/>
    <col min="10" max="10" width="9.88671875" style="17" customWidth="1"/>
    <col min="11" max="11" width="2" style="1" customWidth="1"/>
    <col min="12" max="12" width="2" style="17" customWidth="1"/>
    <col min="13" max="13" width="3" style="1" customWidth="1"/>
    <col min="14" max="14" width="27.6640625" style="2" customWidth="1"/>
    <col min="15" max="15" width="7.109375" style="3" customWidth="1"/>
    <col min="16" max="16" width="9.88671875" style="4" customWidth="1"/>
    <col min="17" max="18" width="2" style="1" customWidth="1"/>
    <col min="19" max="19" width="3" style="1" customWidth="1"/>
    <col min="20" max="20" width="27.6640625" style="1" customWidth="1"/>
    <col min="21" max="21" width="7.109375" style="1" customWidth="1"/>
    <col min="22" max="22" width="9.88671875" style="1" customWidth="1"/>
    <col min="23" max="16384" width="9.109375" style="1"/>
  </cols>
  <sheetData>
    <row r="1" spans="1:22" x14ac:dyDescent="0.25">
      <c r="A1" s="5" t="s">
        <v>0</v>
      </c>
      <c r="C1" s="6" t="s">
        <v>1</v>
      </c>
      <c r="D1" s="7" t="s">
        <v>2</v>
      </c>
      <c r="E1" s="5"/>
      <c r="F1" s="5"/>
      <c r="G1" s="5" t="s">
        <v>3</v>
      </c>
      <c r="H1" s="2"/>
      <c r="I1" s="6" t="s">
        <v>1</v>
      </c>
      <c r="J1" s="7" t="s">
        <v>2</v>
      </c>
      <c r="L1" s="1"/>
      <c r="M1" s="5" t="s">
        <v>4</v>
      </c>
      <c r="N1" s="1"/>
      <c r="O1" s="8" t="s">
        <v>5</v>
      </c>
      <c r="P1" s="7" t="s">
        <v>2</v>
      </c>
      <c r="S1" s="5" t="s">
        <v>6</v>
      </c>
      <c r="T1" s="2"/>
      <c r="U1" s="8" t="s">
        <v>5</v>
      </c>
      <c r="V1" s="7" t="s">
        <v>2</v>
      </c>
    </row>
    <row r="2" spans="1:22" x14ac:dyDescent="0.25">
      <c r="A2" s="9" t="str">
        <f>[1]Bareback!A21</f>
        <v>1/2S</v>
      </c>
      <c r="B2" s="2" t="str">
        <f>[1]Bareback!B21</f>
        <v>Evan Betony - Tonalea, AZ</v>
      </c>
      <c r="C2" s="3">
        <f>[1]Bareback!C21</f>
        <v>78</v>
      </c>
      <c r="D2" s="10">
        <f>[1]Bareback!D21</f>
        <v>567.95000000000005</v>
      </c>
      <c r="G2" s="9">
        <f>'[1]Saddle Bronc'!A21</f>
        <v>1</v>
      </c>
      <c r="H2" s="2" t="str">
        <f>'[1]Saddle Bronc'!B21</f>
        <v>Alan Kole Gobert - Browning, MT</v>
      </c>
      <c r="I2" s="3">
        <f>'[1]Saddle Bronc'!C21</f>
        <v>85</v>
      </c>
      <c r="J2" s="10">
        <f>'[1]Saddle Bronc'!D21</f>
        <v>676.048</v>
      </c>
      <c r="L2" s="1"/>
      <c r="M2" s="1">
        <f>'[1]TR Heeler'!A21</f>
        <v>1</v>
      </c>
      <c r="N2" s="2" t="str">
        <f>'[1]TR Heeler'!B21</f>
        <v>Trey Nez</v>
      </c>
      <c r="O2" s="11">
        <f>'[1]TR Heeler'!C21</f>
        <v>6.12</v>
      </c>
      <c r="P2" s="10">
        <f>'[1]TR Heeler'!D21</f>
        <v>1651.7680000000003</v>
      </c>
      <c r="S2" s="1">
        <f>'[1]Sr. Breakaway'!A21</f>
        <v>1</v>
      </c>
      <c r="T2" s="2">
        <f>'[1]Sr. Breakaway'!B21</f>
        <v>0</v>
      </c>
      <c r="U2" s="11">
        <f>'[1]Sr. Breakaway'!C21</f>
        <v>0</v>
      </c>
      <c r="V2" s="10">
        <f>'[1]Sr. Breakaway'!D21</f>
        <v>1112.2080000000001</v>
      </c>
    </row>
    <row r="3" spans="1:22" x14ac:dyDescent="0.25">
      <c r="A3" s="9" t="str">
        <f>[1]Bareback!A22</f>
        <v>1/2S</v>
      </c>
      <c r="B3" s="2" t="str">
        <f>[1]Bareback!B22</f>
        <v>Cauy Betony - Tonalea, AZ</v>
      </c>
      <c r="C3" s="3">
        <f>[1]Bareback!C22</f>
        <v>78</v>
      </c>
      <c r="D3" s="10">
        <f>[1]Bareback!D22</f>
        <v>567.95000000000005</v>
      </c>
      <c r="G3" s="9">
        <f>'[1]Saddle Bronc'!A22</f>
        <v>2</v>
      </c>
      <c r="H3" s="2" t="str">
        <f>'[1]Saddle Bronc'!B22</f>
        <v>Justin Whiteman - Busby, MT</v>
      </c>
      <c r="I3" s="3">
        <f>'[1]Saddle Bronc'!C22</f>
        <v>83</v>
      </c>
      <c r="J3" s="10">
        <f>'[1]Saddle Bronc'!D22</f>
        <v>559.48800000000006</v>
      </c>
      <c r="L3" s="1"/>
      <c r="M3" s="1">
        <f>'[1]TR Heeler'!A22</f>
        <v>2</v>
      </c>
      <c r="N3" s="2" t="str">
        <f>'[1]TR Heeler'!B22</f>
        <v>Hank Benally</v>
      </c>
      <c r="O3" s="11">
        <f>'[1]TR Heeler'!C22</f>
        <v>6.13</v>
      </c>
      <c r="P3" s="10">
        <f>'[1]TR Heeler'!D22</f>
        <v>1436.3200000000002</v>
      </c>
      <c r="S3" s="1">
        <f>'[1]Sr. Breakaway'!A22</f>
        <v>2</v>
      </c>
      <c r="T3" s="2">
        <f>'[1]Sr. Breakaway'!B22</f>
        <v>0</v>
      </c>
      <c r="U3" s="11">
        <f>'[1]Sr. Breakaway'!C22</f>
        <v>0</v>
      </c>
      <c r="V3" s="10">
        <f>'[1]Sr. Breakaway'!D22</f>
        <v>920.44799999999998</v>
      </c>
    </row>
    <row r="4" spans="1:22" x14ac:dyDescent="0.25">
      <c r="A4" s="9">
        <f>[1]Bareback!A23</f>
        <v>3</v>
      </c>
      <c r="B4" s="2" t="str">
        <f>[1]Bareback!B23</f>
        <v>Cam Bruised Head - Standoff, AB</v>
      </c>
      <c r="C4" s="3">
        <f>[1]Bareback!C23</f>
        <v>75</v>
      </c>
      <c r="D4" s="10">
        <f>[1]Bareback!D23</f>
        <v>407.20800000000008</v>
      </c>
      <c r="G4" s="9">
        <f>'[1]Saddle Bronc'!A23</f>
        <v>3</v>
      </c>
      <c r="H4" s="2" t="str">
        <f>'[1]Saddle Bronc'!B23</f>
        <v>Joe Scott Jr - Madras, OR</v>
      </c>
      <c r="I4" s="3">
        <f>'[1]Saddle Bronc'!C23</f>
        <v>70</v>
      </c>
      <c r="J4" s="10">
        <f>'[1]Saddle Bronc'!D23</f>
        <v>442.92800000000005</v>
      </c>
      <c r="L4" s="1"/>
      <c r="M4" s="1">
        <f>'[1]TR Heeler'!A23</f>
        <v>3</v>
      </c>
      <c r="N4" s="2" t="str">
        <f>'[1]TR Heeler'!B23</f>
        <v>Shawn Murphy Jr</v>
      </c>
      <c r="O4" s="11">
        <f>'[1]TR Heeler'!C23</f>
        <v>6.43</v>
      </c>
      <c r="P4" s="10">
        <f>'[1]TR Heeler'!D23</f>
        <v>1220.8720000000001</v>
      </c>
      <c r="S4" s="1">
        <f>'[1]Sr. Breakaway'!A23</f>
        <v>3</v>
      </c>
      <c r="T4" s="2">
        <f>'[1]Sr. Breakaway'!B23</f>
        <v>0</v>
      </c>
      <c r="U4" s="11">
        <f>'[1]Sr. Breakaway'!C23</f>
        <v>0</v>
      </c>
      <c r="V4" s="10">
        <f>'[1]Sr. Breakaway'!D23</f>
        <v>728.6880000000001</v>
      </c>
    </row>
    <row r="5" spans="1:22" x14ac:dyDescent="0.25">
      <c r="A5" s="9">
        <f>[1]Bareback!A24</f>
        <v>4</v>
      </c>
      <c r="B5" s="2" t="str">
        <f>[1]Bareback!B24</f>
        <v>Clay Ramone - Riverton, UT</v>
      </c>
      <c r="C5" s="3">
        <f>[1]Bareback!C24</f>
        <v>73</v>
      </c>
      <c r="D5" s="10">
        <f>[1]Bareback!D24</f>
        <v>300.04800000000006</v>
      </c>
      <c r="G5" s="9">
        <f>'[1]Saddle Bronc'!A24</f>
        <v>4</v>
      </c>
      <c r="H5" s="2" t="str">
        <f>'[1]Saddle Bronc'!B24</f>
        <v>Kolby Kittson - Browning, MT</v>
      </c>
      <c r="I5" s="3">
        <f>'[1]Saddle Bronc'!C24</f>
        <v>65</v>
      </c>
      <c r="J5" s="10">
        <f>'[1]Saddle Bronc'!D24</f>
        <v>326.36800000000005</v>
      </c>
      <c r="L5" s="1"/>
      <c r="M5" s="1">
        <f>'[1]TR Heeler'!A24</f>
        <v>4</v>
      </c>
      <c r="N5" s="2" t="str">
        <f>'[1]TR Heeler'!B24</f>
        <v>Steve Romo</v>
      </c>
      <c r="O5" s="11">
        <f>'[1]TR Heeler'!C24</f>
        <v>6.45</v>
      </c>
      <c r="P5" s="10">
        <f>'[1]TR Heeler'!D24</f>
        <v>1005.4240000000001</v>
      </c>
      <c r="S5" s="1">
        <f>'[1]Sr. Breakaway'!A24</f>
        <v>4</v>
      </c>
      <c r="T5" s="2">
        <f>'[1]Sr. Breakaway'!B24</f>
        <v>0</v>
      </c>
      <c r="U5" s="11">
        <f>'[1]Sr. Breakaway'!C24</f>
        <v>0</v>
      </c>
      <c r="V5" s="10">
        <f>'[1]Sr. Breakaway'!D24</f>
        <v>536.92800000000011</v>
      </c>
    </row>
    <row r="6" spans="1:22" x14ac:dyDescent="0.25">
      <c r="A6" s="9">
        <f>[1]Bareback!A25</f>
        <v>5</v>
      </c>
      <c r="B6" s="2" t="str">
        <f>[1]Bareback!B25</f>
        <v>Steven Dewolfe - Buffalo Gap, SD</v>
      </c>
      <c r="C6" s="3">
        <f>[1]Bareback!C25</f>
        <v>72</v>
      </c>
      <c r="D6" s="10">
        <f>[1]Bareback!D25</f>
        <v>192.88800000000001</v>
      </c>
      <c r="G6" s="9">
        <f>'[1]Saddle Bronc'!A25</f>
        <v>5</v>
      </c>
      <c r="H6" s="2" t="str">
        <f>'[1]Saddle Bronc'!B25</f>
        <v>Kordell Walker - Elmo, MT</v>
      </c>
      <c r="I6" s="3">
        <f>'[1]Saddle Bronc'!C25</f>
        <v>64</v>
      </c>
      <c r="J6" s="10">
        <f>'[1]Saddle Bronc'!D25</f>
        <v>209.80800000000002</v>
      </c>
      <c r="L6" s="1"/>
      <c r="M6" s="1">
        <f>'[1]TR Heeler'!A25</f>
        <v>5</v>
      </c>
      <c r="N6" s="2" t="str">
        <f>'[1]TR Heeler'!B25</f>
        <v>Shawn Matt</v>
      </c>
      <c r="O6" s="11">
        <f>'[1]TR Heeler'!C25</f>
        <v>6.59</v>
      </c>
      <c r="P6" s="10">
        <f>'[1]TR Heeler'!D25</f>
        <v>789.976</v>
      </c>
      <c r="S6" s="1">
        <f>'[1]Sr. Breakaway'!A25</f>
        <v>5</v>
      </c>
      <c r="T6" s="2">
        <f>'[1]Sr. Breakaway'!B25</f>
        <v>0</v>
      </c>
      <c r="U6" s="11">
        <f>'[1]Sr. Breakaway'!C25</f>
        <v>0</v>
      </c>
      <c r="V6" s="10">
        <f>'[1]Sr. Breakaway'!D25</f>
        <v>345.16800000000001</v>
      </c>
    </row>
    <row r="7" spans="1:22" x14ac:dyDescent="0.25">
      <c r="A7" s="9">
        <f>[1]Bareback!A26</f>
        <v>6</v>
      </c>
      <c r="B7" s="2" t="str">
        <f>[1]Bareback!B26</f>
        <v>Tom Chee - Newcomb, NM</v>
      </c>
      <c r="C7" s="3">
        <f>[1]Bareback!C26</f>
        <v>71</v>
      </c>
      <c r="D7" s="10">
        <f>[1]Bareback!D26</f>
        <v>107.16000000000003</v>
      </c>
      <c r="G7" s="9"/>
      <c r="H7" s="2"/>
      <c r="I7" s="3"/>
      <c r="J7" s="10"/>
      <c r="L7" s="1"/>
      <c r="M7" s="1">
        <f>'[1]TR Heeler'!A26</f>
        <v>6</v>
      </c>
      <c r="N7" s="2" t="str">
        <f>'[1]TR Heeler'!B26</f>
        <v>Justin Boggs</v>
      </c>
      <c r="O7" s="11">
        <f>'[1]TR Heeler'!C26</f>
        <v>6.95</v>
      </c>
      <c r="P7" s="10">
        <f>'[1]TR Heeler'!D26</f>
        <v>574.52800000000002</v>
      </c>
      <c r="S7" s="1">
        <f>'[1]Sr. Breakaway'!A26</f>
        <v>6</v>
      </c>
      <c r="T7" s="2">
        <f>'[1]Sr. Breakaway'!B26</f>
        <v>0</v>
      </c>
      <c r="U7" s="11">
        <f>'[1]Sr. Breakaway'!C26</f>
        <v>0</v>
      </c>
      <c r="V7" s="10">
        <f>'[1]Sr. Breakaway'!D26</f>
        <v>191.76000000000002</v>
      </c>
    </row>
    <row r="8" spans="1:22" x14ac:dyDescent="0.25">
      <c r="G8" s="5" t="s">
        <v>8</v>
      </c>
      <c r="H8" s="2"/>
      <c r="I8" s="6" t="s">
        <v>1</v>
      </c>
      <c r="J8" s="7" t="s">
        <v>2</v>
      </c>
      <c r="L8" s="1"/>
      <c r="M8" s="1">
        <f>'[1]TR Heeler'!A27</f>
        <v>7</v>
      </c>
      <c r="N8" s="2" t="str">
        <f>'[1]TR Heeler'!B27</f>
        <v>Dustin Bird</v>
      </c>
      <c r="O8" s="11">
        <f>'[1]TR Heeler'!C27</f>
        <v>6.98</v>
      </c>
      <c r="P8" s="10">
        <f>'[1]TR Heeler'!D27</f>
        <v>359.08000000000004</v>
      </c>
      <c r="T8" s="2"/>
      <c r="U8" s="11"/>
      <c r="V8" s="10"/>
    </row>
    <row r="9" spans="1:22" x14ac:dyDescent="0.25">
      <c r="A9" s="5" t="s">
        <v>7</v>
      </c>
      <c r="C9" s="6" t="s">
        <v>1</v>
      </c>
      <c r="D9" s="7" t="s">
        <v>2</v>
      </c>
      <c r="G9" s="9">
        <f>'[1]Saddle Bronc'!F21</f>
        <v>1</v>
      </c>
      <c r="H9" s="2" t="str">
        <f>'[1]Saddle Bronc'!G21</f>
        <v>Justin Whiteman</v>
      </c>
      <c r="I9" s="3">
        <f>'[1]Saddle Bronc'!H21</f>
        <v>163</v>
      </c>
      <c r="J9" s="10">
        <f>'[1]Saddle Bronc'!I21</f>
        <v>466.24000000000007</v>
      </c>
      <c r="L9" s="1"/>
      <c r="M9" s="1">
        <f>'[1]TR Heeler'!A28</f>
        <v>8</v>
      </c>
      <c r="N9" s="2" t="str">
        <f>'[1]TR Heeler'!B28</f>
        <v>Chops Yazzie</v>
      </c>
      <c r="O9" s="11">
        <f>'[1]TR Heeler'!C28</f>
        <v>7.58</v>
      </c>
      <c r="P9" s="10">
        <f>'[1]TR Heeler'!D28</f>
        <v>143.63200000000001</v>
      </c>
      <c r="S9" s="5" t="s">
        <v>9</v>
      </c>
      <c r="T9" s="2"/>
      <c r="U9" s="8" t="s">
        <v>5</v>
      </c>
      <c r="V9" s="7" t="s">
        <v>2</v>
      </c>
    </row>
    <row r="10" spans="1:22" x14ac:dyDescent="0.25">
      <c r="A10" s="9">
        <f>[1]Bareback!F21</f>
        <v>1</v>
      </c>
      <c r="B10" s="2" t="str">
        <f>[1]Bareback!G21</f>
        <v>Cam Bruised Head</v>
      </c>
      <c r="C10" s="3">
        <f>[1]Bareback!H21</f>
        <v>81</v>
      </c>
      <c r="D10" s="10">
        <f>[1]Bareback!I21</f>
        <v>428.6400000000001</v>
      </c>
      <c r="G10" s="1"/>
      <c r="H10" s="1"/>
      <c r="I10" s="1"/>
      <c r="J10" s="1"/>
      <c r="L10" s="1"/>
      <c r="N10" s="3"/>
      <c r="O10" s="11"/>
      <c r="P10" s="10"/>
      <c r="S10" s="1">
        <f>'[1]Sr. Breakaway'!F21</f>
        <v>1</v>
      </c>
      <c r="T10" s="2">
        <f>'[1]Sr. Breakaway'!G21</f>
        <v>0</v>
      </c>
      <c r="U10" s="11">
        <f>'[1]Sr. Breakaway'!H21</f>
        <v>0</v>
      </c>
      <c r="V10" s="10">
        <f>'[1]Sr. Breakaway'!I21</f>
        <v>767.04000000000008</v>
      </c>
    </row>
    <row r="11" spans="1:22" x14ac:dyDescent="0.25">
      <c r="A11" s="9">
        <f>[1]Bareback!F22</f>
        <v>2</v>
      </c>
      <c r="B11" s="2" t="str">
        <f>[1]Bareback!G22</f>
        <v>Steven Dewolfe</v>
      </c>
      <c r="C11" s="3">
        <f>[1]Bareback!H22</f>
        <v>77</v>
      </c>
      <c r="D11" s="10">
        <f>[1]Bareback!I22</f>
        <v>267.89999999999998</v>
      </c>
      <c r="G11" s="5" t="s">
        <v>12</v>
      </c>
      <c r="H11" s="2"/>
      <c r="I11" s="6" t="s">
        <v>1</v>
      </c>
      <c r="J11" s="7" t="s">
        <v>2</v>
      </c>
      <c r="L11" s="1"/>
      <c r="M11" s="5" t="s">
        <v>10</v>
      </c>
      <c r="N11" s="1"/>
      <c r="O11" s="8" t="s">
        <v>5</v>
      </c>
      <c r="P11" s="12" t="s">
        <v>2</v>
      </c>
      <c r="S11" s="1">
        <f>'[1]Sr. Breakaway'!F22</f>
        <v>2</v>
      </c>
      <c r="T11" s="2">
        <f>'[1]Sr. Breakaway'!G22</f>
        <v>0</v>
      </c>
      <c r="U11" s="11">
        <f>'[1]Sr. Breakaway'!H22</f>
        <v>0</v>
      </c>
      <c r="V11" s="10">
        <f>'[1]Sr. Breakaway'!I22</f>
        <v>575.28</v>
      </c>
    </row>
    <row r="12" spans="1:22" x14ac:dyDescent="0.25">
      <c r="A12" s="9">
        <f>[1]Bareback!F23</f>
        <v>3</v>
      </c>
      <c r="B12" s="2" t="str">
        <f>[1]Bareback!G23</f>
        <v>Cauy Betony</v>
      </c>
      <c r="C12" s="3">
        <f>[1]Bareback!H23</f>
        <v>77</v>
      </c>
      <c r="D12" s="10">
        <f>[1]Bareback!I23</f>
        <v>267.89999999999998</v>
      </c>
      <c r="G12" s="9">
        <f>'[1]Saddle Bronc'!K21</f>
        <v>1</v>
      </c>
      <c r="H12" s="2" t="str">
        <f>'[1]Saddle Bronc'!L21</f>
        <v>Justin Whiteman</v>
      </c>
      <c r="I12" s="3">
        <f>'[1]Saddle Bronc'!M21</f>
        <v>163</v>
      </c>
      <c r="J12" s="10">
        <f>'[1]Saddle Bronc'!N21</f>
        <v>676.048</v>
      </c>
      <c r="L12" s="1"/>
      <c r="M12" s="1">
        <f>'[1]TR Heeler'!F21</f>
        <v>1</v>
      </c>
      <c r="N12" s="2" t="str">
        <f>'[1]TR Heeler'!G21</f>
        <v>Cody Lansing</v>
      </c>
      <c r="O12" s="11">
        <f>'[1]TR Heeler'!H21</f>
        <v>5.22</v>
      </c>
      <c r="P12" s="10">
        <f>'[1]TR Heeler'!I21</f>
        <v>1041.3319999999999</v>
      </c>
      <c r="S12" s="1">
        <f>'[1]Sr. Breakaway'!F23</f>
        <v>3</v>
      </c>
      <c r="T12" s="2">
        <f>'[1]Sr. Breakaway'!G23</f>
        <v>0</v>
      </c>
      <c r="U12" s="11">
        <f>'[1]Sr. Breakaway'!H23</f>
        <v>0</v>
      </c>
      <c r="V12" s="10">
        <f>'[1]Sr. Breakaway'!I23</f>
        <v>383.52000000000004</v>
      </c>
    </row>
    <row r="13" spans="1:22" x14ac:dyDescent="0.25">
      <c r="A13" s="9">
        <f>[1]Bareback!F24</f>
        <v>4</v>
      </c>
      <c r="B13" s="2" t="str">
        <f>[1]Bareback!G24</f>
        <v>Evan Betony</v>
      </c>
      <c r="C13" s="3">
        <f>[1]Bareback!H24</f>
        <v>76</v>
      </c>
      <c r="D13" s="10">
        <f>[1]Bareback!I24</f>
        <v>107.16000000000003</v>
      </c>
      <c r="G13" s="9">
        <f>'[1]Saddle Bronc'!K22</f>
        <v>2</v>
      </c>
      <c r="H13" s="2" t="str">
        <f>'[1]Saddle Bronc'!L22</f>
        <v>Alan Kole Gobert</v>
      </c>
      <c r="I13" s="3" t="str">
        <f>'[1]Saddle Bronc'!M22</f>
        <v>85 on 1</v>
      </c>
      <c r="J13" s="10">
        <f>'[1]Saddle Bronc'!N22</f>
        <v>559.48800000000006</v>
      </c>
      <c r="L13" s="1"/>
      <c r="M13" s="1">
        <f>'[1]TR Heeler'!F22</f>
        <v>2</v>
      </c>
      <c r="N13" s="2" t="str">
        <f>'[1]TR Heeler'!G22</f>
        <v>Dustin Bird</v>
      </c>
      <c r="O13" s="11">
        <f>'[1]TR Heeler'!H22</f>
        <v>6.51</v>
      </c>
      <c r="P13" s="10">
        <f>'[1]TR Heeler'!I22</f>
        <v>861.79200000000003</v>
      </c>
      <c r="S13" s="1">
        <f>'[1]Sr. Breakaway'!F24</f>
        <v>4</v>
      </c>
      <c r="T13" s="2">
        <f>'[1]Sr. Breakaway'!G24</f>
        <v>0</v>
      </c>
      <c r="U13" s="11">
        <f>'[1]Sr. Breakaway'!H24</f>
        <v>0</v>
      </c>
      <c r="V13" s="10">
        <f>'[1]Sr. Breakaway'!I24</f>
        <v>191.76000000000002</v>
      </c>
    </row>
    <row r="14" spans="1:22" x14ac:dyDescent="0.25">
      <c r="G14" s="9">
        <f>'[1]Saddle Bronc'!K23</f>
        <v>3</v>
      </c>
      <c r="H14" s="2" t="str">
        <f>'[1]Saddle Bronc'!L23</f>
        <v>Joe Scott Jr - Madras, OR</v>
      </c>
      <c r="I14" s="3" t="str">
        <f>'[1]Saddle Bronc'!M23</f>
        <v>70 on 1</v>
      </c>
      <c r="J14" s="10">
        <f>'[1]Saddle Bronc'!N23</f>
        <v>442.92800000000005</v>
      </c>
      <c r="L14" s="1"/>
      <c r="M14" s="1">
        <f>'[1]TR Heeler'!F23</f>
        <v>3</v>
      </c>
      <c r="N14" s="2" t="str">
        <f>'[1]TR Heeler'!G23</f>
        <v>Steve Romo</v>
      </c>
      <c r="O14" s="11">
        <f>'[1]TR Heeler'!H23</f>
        <v>7.24</v>
      </c>
      <c r="P14" s="10">
        <f>'[1]TR Heeler'!I23</f>
        <v>682.25200000000007</v>
      </c>
      <c r="T14" s="2"/>
      <c r="U14" s="11"/>
      <c r="V14" s="10"/>
    </row>
    <row r="15" spans="1:22" x14ac:dyDescent="0.25">
      <c r="A15" s="5" t="s">
        <v>11</v>
      </c>
      <c r="C15" s="6" t="s">
        <v>1</v>
      </c>
      <c r="D15" s="7" t="s">
        <v>2</v>
      </c>
      <c r="G15" s="9">
        <f>'[1]Saddle Bronc'!K24</f>
        <v>4</v>
      </c>
      <c r="H15" s="2" t="str">
        <f>'[1]Saddle Bronc'!L24</f>
        <v>Kolby Kittson - Browning, MT</v>
      </c>
      <c r="I15" s="3" t="str">
        <f>'[1]Saddle Bronc'!M24</f>
        <v>65 on 1</v>
      </c>
      <c r="J15" s="10">
        <f>'[1]Saddle Bronc'!N24</f>
        <v>326.36800000000005</v>
      </c>
      <c r="L15" s="1"/>
      <c r="M15" s="1">
        <f>'[1]TR Heeler'!F24</f>
        <v>4</v>
      </c>
      <c r="N15" s="2" t="str">
        <f>'[1]TR Heeler'!G24</f>
        <v>Hank Benally</v>
      </c>
      <c r="O15" s="11">
        <f>'[1]TR Heeler'!H24</f>
        <v>11.35</v>
      </c>
      <c r="P15" s="10">
        <f>'[1]TR Heeler'!I24</f>
        <v>502.71200000000005</v>
      </c>
      <c r="S15" s="5" t="s">
        <v>13</v>
      </c>
      <c r="T15" s="2"/>
      <c r="U15" s="8" t="s">
        <v>5</v>
      </c>
      <c r="V15" s="7" t="s">
        <v>2</v>
      </c>
    </row>
    <row r="16" spans="1:22" x14ac:dyDescent="0.25">
      <c r="A16" s="9">
        <f>[1]Bareback!K21</f>
        <v>1</v>
      </c>
      <c r="B16" s="2" t="str">
        <f>[1]Bareback!L21</f>
        <v>Cam Bruised Head</v>
      </c>
      <c r="C16" s="3">
        <f>[1]Bareback!M21</f>
        <v>156</v>
      </c>
      <c r="D16" s="10">
        <f>[1]Bareback!N21</f>
        <v>621.52800000000002</v>
      </c>
      <c r="G16" s="9">
        <f>'[1]Saddle Bronc'!K25</f>
        <v>5</v>
      </c>
      <c r="H16" s="2" t="str">
        <f>'[1]Saddle Bronc'!L25</f>
        <v>Kordell Walker - Elmo, MT</v>
      </c>
      <c r="I16" s="3" t="str">
        <f>'[1]Saddle Bronc'!M25</f>
        <v>64 on 1</v>
      </c>
      <c r="J16" s="10">
        <f>'[1]Saddle Bronc'!N25</f>
        <v>209.80800000000002</v>
      </c>
      <c r="L16" s="1"/>
      <c r="M16" s="1">
        <f>'[1]TR Heeler'!F25</f>
        <v>5</v>
      </c>
      <c r="N16" s="2" t="str">
        <f>'[1]TR Heeler'!G25</f>
        <v>Justin Boggs</v>
      </c>
      <c r="O16" s="11">
        <f>'[1]TR Heeler'!H25</f>
        <v>11.73</v>
      </c>
      <c r="P16" s="10">
        <f>'[1]TR Heeler'!I25</f>
        <v>323.17200000000003</v>
      </c>
      <c r="S16" s="1">
        <f>'[1]Sr. Breakaway'!K21</f>
        <v>1</v>
      </c>
      <c r="T16" s="2">
        <f>'[1]Sr. Breakaway'!L21</f>
        <v>0</v>
      </c>
      <c r="U16" s="11">
        <f>'[1]Sr. Breakaway'!M21</f>
        <v>0</v>
      </c>
      <c r="V16" s="10">
        <f>'[1]Sr. Breakaway'!N21</f>
        <v>1112.2080000000001</v>
      </c>
    </row>
    <row r="17" spans="1:22" x14ac:dyDescent="0.25">
      <c r="A17" s="9">
        <f>[1]Bareback!K22</f>
        <v>2</v>
      </c>
      <c r="B17" s="2" t="str">
        <f>[1]Bareback!L22</f>
        <v>Cauy Betony</v>
      </c>
      <c r="C17" s="3">
        <f>[1]Bareback!M22</f>
        <v>155</v>
      </c>
      <c r="D17" s="10">
        <f>[1]Bareback!N22</f>
        <v>514.36800000000005</v>
      </c>
      <c r="G17" s="9"/>
      <c r="H17" s="2"/>
      <c r="I17" s="3"/>
      <c r="J17" s="10"/>
      <c r="L17" s="1"/>
      <c r="M17" s="1">
        <f>'[1]TR Heeler'!F26</f>
        <v>6</v>
      </c>
      <c r="N17" s="2" t="str">
        <f>'[1]TR Heeler'!G26</f>
        <v>Justin Four Colors</v>
      </c>
      <c r="O17" s="11">
        <f>'[1]TR Heeler'!H26</f>
        <v>13.06</v>
      </c>
      <c r="P17" s="10">
        <f>'[1]TR Heeler'!I26</f>
        <v>179.54000000000002</v>
      </c>
      <c r="S17" s="1">
        <f>'[1]Sr. Breakaway'!K22</f>
        <v>2</v>
      </c>
      <c r="T17" s="2">
        <f>'[1]Sr. Breakaway'!L22</f>
        <v>0</v>
      </c>
      <c r="U17" s="11">
        <f>'[1]Sr. Breakaway'!M22</f>
        <v>0</v>
      </c>
      <c r="V17" s="10">
        <f>'[1]Sr. Breakaway'!N22</f>
        <v>920.44799999999998</v>
      </c>
    </row>
    <row r="18" spans="1:22" x14ac:dyDescent="0.25">
      <c r="A18" s="9">
        <f>[1]Bareback!K23</f>
        <v>3</v>
      </c>
      <c r="B18" s="2" t="str">
        <f>[1]Bareback!L23</f>
        <v>Evan Betony</v>
      </c>
      <c r="C18" s="3">
        <f>[1]Bareback!M23</f>
        <v>154</v>
      </c>
      <c r="D18" s="10">
        <f>[1]Bareback!N23</f>
        <v>407.20800000000008</v>
      </c>
      <c r="G18" s="5" t="s">
        <v>16</v>
      </c>
      <c r="H18" s="2"/>
      <c r="I18" s="8" t="s">
        <v>5</v>
      </c>
      <c r="J18" s="7" t="s">
        <v>2</v>
      </c>
      <c r="L18" s="1"/>
      <c r="S18" s="1">
        <f>'[1]Sr. Breakaway'!K23</f>
        <v>3</v>
      </c>
      <c r="T18" s="2">
        <f>'[1]Sr. Breakaway'!L23</f>
        <v>0</v>
      </c>
      <c r="U18" s="11">
        <f>'[1]Sr. Breakaway'!M23</f>
        <v>0</v>
      </c>
      <c r="V18" s="10">
        <f>'[1]Sr. Breakaway'!N23</f>
        <v>728.6880000000001</v>
      </c>
    </row>
    <row r="19" spans="1:22" x14ac:dyDescent="0.25">
      <c r="A19" s="9">
        <f>[1]Bareback!K24</f>
        <v>4</v>
      </c>
      <c r="B19" s="2" t="str">
        <f>[1]Bareback!L24</f>
        <v>Steven Dewolfe</v>
      </c>
      <c r="C19" s="3">
        <f>[1]Bareback!M24</f>
        <v>149</v>
      </c>
      <c r="D19" s="10">
        <f>[1]Bareback!N24</f>
        <v>300.04800000000006</v>
      </c>
      <c r="G19" s="1">
        <f>'[1]Tie Down Roping'!A21</f>
        <v>1</v>
      </c>
      <c r="H19" s="2" t="str">
        <f>'[1]Tie Down Roping'!B21</f>
        <v>Lincoln Yarama - Chase, BC</v>
      </c>
      <c r="I19" s="13">
        <f>'[1]Tie Down Roping'!C21</f>
        <v>9.14</v>
      </c>
      <c r="J19" s="10">
        <f>'[1]Tie Down Roping'!D21</f>
        <v>1057.6880000000001</v>
      </c>
      <c r="L19" s="1"/>
      <c r="M19" s="5" t="s">
        <v>14</v>
      </c>
      <c r="N19" s="1"/>
      <c r="O19" s="8" t="s">
        <v>5</v>
      </c>
      <c r="P19" s="12" t="s">
        <v>2</v>
      </c>
      <c r="S19" s="1">
        <f>'[1]Sr. Breakaway'!K24</f>
        <v>4</v>
      </c>
      <c r="T19" s="2">
        <f>'[1]Sr. Breakaway'!L24</f>
        <v>0</v>
      </c>
      <c r="U19" s="11">
        <f>'[1]Sr. Breakaway'!M24</f>
        <v>0</v>
      </c>
      <c r="V19" s="10">
        <f>'[1]Sr. Breakaway'!N24</f>
        <v>536.92800000000011</v>
      </c>
    </row>
    <row r="20" spans="1:22" x14ac:dyDescent="0.25">
      <c r="A20" s="9">
        <f>[1]Bareback!K25</f>
        <v>5</v>
      </c>
      <c r="B20" s="2" t="str">
        <f>[1]Bareback!L25</f>
        <v>Clay Ramone</v>
      </c>
      <c r="C20" s="3">
        <f>[1]Bareback!M25</f>
        <v>144</v>
      </c>
      <c r="D20" s="10">
        <f>[1]Bareback!N25</f>
        <v>192.88800000000001</v>
      </c>
      <c r="G20" s="1">
        <f>'[1]Tie Down Roping'!A22</f>
        <v>2</v>
      </c>
      <c r="H20" s="2" t="str">
        <f>'[1]Tie Down Roping'!B22</f>
        <v>Zane Not Afraid - Lodge Grass, MT</v>
      </c>
      <c r="I20" s="13">
        <f>'[1]Tie Down Roping'!C22</f>
        <v>10.36</v>
      </c>
      <c r="J20" s="10">
        <f>'[1]Tie Down Roping'!D22</f>
        <v>875.32800000000009</v>
      </c>
      <c r="L20" s="1"/>
      <c r="M20" s="1">
        <f>'[1]TR Heeler'!K21</f>
        <v>1</v>
      </c>
      <c r="N20" s="2" t="str">
        <f>'[1]TR Heeler'!L21</f>
        <v>Dustin Bird</v>
      </c>
      <c r="O20" s="11">
        <f>'[1]TR Heeler'!M21</f>
        <v>13.49</v>
      </c>
      <c r="P20" s="10">
        <f>'[1]TR Heeler'!N21</f>
        <v>1651.7680000000003</v>
      </c>
      <c r="S20" s="1">
        <f>'[1]Sr. Breakaway'!K25</f>
        <v>5</v>
      </c>
      <c r="T20" s="2">
        <f>'[1]Sr. Breakaway'!L25</f>
        <v>0</v>
      </c>
      <c r="U20" s="11">
        <f>'[1]Sr. Breakaway'!M25</f>
        <v>0</v>
      </c>
      <c r="V20" s="10">
        <f>'[1]Sr. Breakaway'!N25</f>
        <v>345.16800000000001</v>
      </c>
    </row>
    <row r="21" spans="1:22" x14ac:dyDescent="0.25">
      <c r="A21" s="9">
        <f>[1]Bareback!K26</f>
        <v>6</v>
      </c>
      <c r="B21" s="2" t="str">
        <f>[1]Bareback!L26</f>
        <v>Tom Chee</v>
      </c>
      <c r="C21" s="3">
        <f>[1]Bareback!M26</f>
        <v>127</v>
      </c>
      <c r="D21" s="10">
        <f>[1]Bareback!N26</f>
        <v>107.16000000000003</v>
      </c>
      <c r="G21" s="1">
        <f>'[1]Tie Down Roping'!A23</f>
        <v>3</v>
      </c>
      <c r="H21" s="2" t="str">
        <f>'[1]Tie Down Roping'!B23</f>
        <v>Nolan Conway - Cut Bank, MT</v>
      </c>
      <c r="I21" s="13">
        <f>'[1]Tie Down Roping'!C23</f>
        <v>10.53</v>
      </c>
      <c r="J21" s="10">
        <f>'[1]Tie Down Roping'!D23</f>
        <v>692.96800000000007</v>
      </c>
      <c r="L21" s="1"/>
      <c r="M21" s="1">
        <f>'[1]TR Heeler'!K22</f>
        <v>2</v>
      </c>
      <c r="N21" s="2" t="str">
        <f>'[1]TR Heeler'!L22</f>
        <v>Cody Lansing</v>
      </c>
      <c r="O21" s="11">
        <f>'[1]TR Heeler'!M22</f>
        <v>13.68</v>
      </c>
      <c r="P21" s="10">
        <f>'[1]TR Heeler'!N22</f>
        <v>1436.3200000000002</v>
      </c>
      <c r="S21" s="1">
        <f>'[1]Sr. Breakaway'!K26</f>
        <v>6</v>
      </c>
      <c r="T21" s="2">
        <f>'[1]Sr. Breakaway'!L26</f>
        <v>0</v>
      </c>
      <c r="U21" s="11">
        <f>'[1]Sr. Breakaway'!M26</f>
        <v>0</v>
      </c>
      <c r="V21" s="10">
        <f>'[1]Sr. Breakaway'!N26</f>
        <v>191.76000000000002</v>
      </c>
    </row>
    <row r="22" spans="1:22" x14ac:dyDescent="0.25">
      <c r="A22" s="9"/>
      <c r="B22" s="9"/>
      <c r="C22" s="9"/>
      <c r="D22" s="9"/>
      <c r="G22" s="1">
        <f>'[1]Tie Down Roping'!A24</f>
        <v>4</v>
      </c>
      <c r="H22" s="2" t="str">
        <f>'[1]Tie Down Roping'!B24</f>
        <v>Chad Johnson - Cut Bank, MT</v>
      </c>
      <c r="I22" s="13">
        <f>'[1]Tie Down Roping'!C24</f>
        <v>10.89</v>
      </c>
      <c r="J22" s="10">
        <f>'[1]Tie Down Roping'!D24</f>
        <v>510.60800000000006</v>
      </c>
      <c r="L22" s="1"/>
      <c r="M22" s="1">
        <f>'[1]TR Heeler'!K23</f>
        <v>3</v>
      </c>
      <c r="N22" s="2" t="str">
        <f>'[1]TR Heeler'!L23</f>
        <v>Steve Romo</v>
      </c>
      <c r="O22" s="11">
        <f>'[1]TR Heeler'!M23</f>
        <v>13.69</v>
      </c>
      <c r="P22" s="10">
        <f>'[1]TR Heeler'!N23</f>
        <v>1220.8720000000001</v>
      </c>
    </row>
    <row r="23" spans="1:22" x14ac:dyDescent="0.25">
      <c r="A23" s="5" t="s">
        <v>15</v>
      </c>
      <c r="C23" s="8" t="s">
        <v>5</v>
      </c>
      <c r="D23" s="7" t="s">
        <v>2</v>
      </c>
      <c r="G23" s="1">
        <f>'[1]Tie Down Roping'!A25</f>
        <v>5</v>
      </c>
      <c r="H23" s="2" t="str">
        <f>'[1]Tie Down Roping'!B25</f>
        <v>Britt Givens - Riverton, WY</v>
      </c>
      <c r="I23" s="13">
        <f>'[1]Tie Down Roping'!C25</f>
        <v>10.99</v>
      </c>
      <c r="J23" s="10">
        <f>'[1]Tie Down Roping'!D25</f>
        <v>328.24799999999999</v>
      </c>
      <c r="L23" s="1"/>
      <c r="M23" s="1">
        <f>'[1]TR Heeler'!K24</f>
        <v>4</v>
      </c>
      <c r="N23" s="2" t="str">
        <f>'[1]TR Heeler'!L24</f>
        <v>Hank Benally</v>
      </c>
      <c r="O23" s="11">
        <f>'[1]TR Heeler'!M24</f>
        <v>17.48</v>
      </c>
      <c r="P23" s="10">
        <f>'[1]TR Heeler'!N24</f>
        <v>1005.4240000000001</v>
      </c>
      <c r="S23" s="5" t="s">
        <v>17</v>
      </c>
      <c r="T23" s="2"/>
      <c r="U23" s="8" t="s">
        <v>5</v>
      </c>
      <c r="V23" s="7" t="s">
        <v>2</v>
      </c>
    </row>
    <row r="24" spans="1:22" x14ac:dyDescent="0.25">
      <c r="A24" s="1">
        <f>'[1]Steer Wrestling'!A21</f>
        <v>1</v>
      </c>
      <c r="B24" s="2" t="str">
        <f>'[1]Steer Wrestling'!B21</f>
        <v>Ty Day Chief - Standoff, AB</v>
      </c>
      <c r="C24" s="11">
        <f>'[1]Steer Wrestling'!C21</f>
        <v>4.43</v>
      </c>
      <c r="D24" s="10">
        <f>'[1]Steer Wrestling'!D21</f>
        <v>926.83999999999992</v>
      </c>
      <c r="G24" s="1">
        <f>'[1]Tie Down Roping'!A26</f>
        <v>6</v>
      </c>
      <c r="H24" s="2" t="str">
        <f>'[1]Tie Down Roping'!B26</f>
        <v>Quinton Inman - Ketchum, OK</v>
      </c>
      <c r="I24" s="13">
        <f>'[1]Tie Down Roping'!C26</f>
        <v>11.3</v>
      </c>
      <c r="J24" s="10">
        <f>'[1]Tie Down Roping'!D26</f>
        <v>182.36</v>
      </c>
      <c r="L24" s="1"/>
      <c r="M24" s="1">
        <f>'[1]TR Heeler'!K25</f>
        <v>5</v>
      </c>
      <c r="N24" s="2" t="str">
        <f>'[1]TR Heeler'!L25</f>
        <v>Justin Boggs</v>
      </c>
      <c r="O24" s="11">
        <f>'[1]TR Heeler'!M25</f>
        <v>18.68</v>
      </c>
      <c r="P24" s="10">
        <f>'[1]TR Heeler'!N25</f>
        <v>789.976</v>
      </c>
      <c r="S24" s="1">
        <f>'[1]Sr. TR Header'!A21</f>
        <v>1</v>
      </c>
      <c r="T24" s="2">
        <f>'[1]Sr. TR Header'!B21</f>
        <v>0</v>
      </c>
      <c r="U24" s="11">
        <f>'[1]Sr. TR Header'!C21</f>
        <v>0</v>
      </c>
      <c r="V24" s="10">
        <f>'[1]Sr. TR Header'!D21</f>
        <v>1210.3440000000001</v>
      </c>
    </row>
    <row r="25" spans="1:22" x14ac:dyDescent="0.25">
      <c r="A25" s="1">
        <f>'[1]Steer Wrestling'!A22</f>
        <v>2</v>
      </c>
      <c r="B25" s="2" t="str">
        <f>'[1]Steer Wrestling'!B22</f>
        <v>Nolan Conway - Cut Bank, MT</v>
      </c>
      <c r="C25" s="11">
        <f>'[1]Steer Wrestling'!C22</f>
        <v>4.45</v>
      </c>
      <c r="D25" s="10">
        <f>'[1]Steer Wrestling'!D22</f>
        <v>767.04</v>
      </c>
      <c r="G25" s="1"/>
      <c r="H25" s="1"/>
      <c r="I25" s="1"/>
      <c r="J25" s="1"/>
      <c r="L25" s="1"/>
      <c r="M25" s="1">
        <f>'[1]TR Heeler'!K26</f>
        <v>6</v>
      </c>
      <c r="N25" s="2" t="str">
        <f>'[1]TR Heeler'!L26</f>
        <v>Trey Nez</v>
      </c>
      <c r="O25" s="11">
        <f>'[1]TR Heeler'!M26</f>
        <v>20.36</v>
      </c>
      <c r="P25" s="10">
        <f>'[1]TR Heeler'!N26</f>
        <v>574.52800000000002</v>
      </c>
      <c r="S25" s="1">
        <f>'[1]Sr. TR Header'!A22</f>
        <v>2</v>
      </c>
      <c r="T25" s="2">
        <f>'[1]Sr. TR Header'!B22</f>
        <v>0</v>
      </c>
      <c r="U25" s="11">
        <f>'[1]Sr. TR Header'!C22</f>
        <v>0</v>
      </c>
      <c r="V25" s="10">
        <f>'[1]Sr. TR Header'!D22</f>
        <v>1001.6640000000001</v>
      </c>
    </row>
    <row r="26" spans="1:22" x14ac:dyDescent="0.25">
      <c r="A26" s="1">
        <f>'[1]Steer Wrestling'!A23</f>
        <v>3</v>
      </c>
      <c r="B26" s="2" t="str">
        <f>'[1]Steer Wrestling'!B23</f>
        <v>Kash Shade - Lethbridge, AB</v>
      </c>
      <c r="C26" s="11">
        <f>'[1]Steer Wrestling'!C23</f>
        <v>5</v>
      </c>
      <c r="D26" s="10">
        <f>'[1]Steer Wrestling'!D23</f>
        <v>607.24</v>
      </c>
      <c r="G26" s="5" t="s">
        <v>20</v>
      </c>
      <c r="H26" s="2"/>
      <c r="I26" s="8" t="s">
        <v>5</v>
      </c>
      <c r="J26" s="7" t="s">
        <v>2</v>
      </c>
      <c r="L26" s="1"/>
      <c r="M26" s="1">
        <f>'[1]TR Heeler'!K27</f>
        <v>7</v>
      </c>
      <c r="N26" s="2" t="str">
        <f>'[1]TR Heeler'!L27</f>
        <v>Justin Four Colors</v>
      </c>
      <c r="O26" s="11">
        <f>'[1]TR Heeler'!M27</f>
        <v>21.1</v>
      </c>
      <c r="P26" s="10">
        <f>'[1]TR Heeler'!N27</f>
        <v>359.08000000000004</v>
      </c>
      <c r="S26" s="1">
        <f>'[1]Sr. TR Header'!A23</f>
        <v>3</v>
      </c>
      <c r="T26" s="2">
        <f>'[1]Sr. TR Header'!B23</f>
        <v>0</v>
      </c>
      <c r="U26" s="11">
        <f>'[1]Sr. TR Header'!C23</f>
        <v>0</v>
      </c>
      <c r="V26" s="10">
        <f>'[1]Sr. TR Header'!D23</f>
        <v>792.98400000000004</v>
      </c>
    </row>
    <row r="27" spans="1:22" x14ac:dyDescent="0.25">
      <c r="A27" s="1">
        <f>'[1]Steer Wrestling'!A24</f>
        <v>4</v>
      </c>
      <c r="B27" s="2" t="str">
        <f>'[1]Steer Wrestling'!B24</f>
        <v>Quinton Inman - Ketchum, OK</v>
      </c>
      <c r="C27" s="11">
        <f>'[1]Steer Wrestling'!C24</f>
        <v>5.0199999999999996</v>
      </c>
      <c r="D27" s="10">
        <f>'[1]Steer Wrestling'!D24</f>
        <v>447.44000000000005</v>
      </c>
      <c r="G27" s="1">
        <f>'[1]Tie Down Roping'!F21</f>
        <v>1</v>
      </c>
      <c r="H27" s="2" t="str">
        <f>'[1]Tie Down Roping'!G21</f>
        <v>Quinton Inman</v>
      </c>
      <c r="I27" s="11">
        <f>'[1]Tie Down Roping'!H21</f>
        <v>8.83</v>
      </c>
      <c r="J27" s="10">
        <f>'[1]Tie Down Roping'!I21</f>
        <v>729.44</v>
      </c>
      <c r="L27" s="1"/>
      <c r="M27" s="1">
        <f>'[1]TR Heeler'!K28</f>
        <v>8</v>
      </c>
      <c r="N27" s="2" t="str">
        <f>'[1]TR Heeler'!L28</f>
        <v>John Bell</v>
      </c>
      <c r="O27" s="11">
        <f>'[1]TR Heeler'!M28</f>
        <v>25.07</v>
      </c>
      <c r="P27" s="10">
        <f>'[1]TR Heeler'!N28</f>
        <v>143.63200000000001</v>
      </c>
      <c r="S27" s="1">
        <f>'[1]Sr. TR Header'!A24</f>
        <v>4</v>
      </c>
      <c r="T27" s="2">
        <f>'[1]Sr. TR Header'!B24</f>
        <v>0</v>
      </c>
      <c r="U27" s="11">
        <f>'[1]Sr. TR Header'!C24</f>
        <v>0</v>
      </c>
      <c r="V27" s="10">
        <f>'[1]Sr. TR Header'!D24</f>
        <v>584.30400000000009</v>
      </c>
    </row>
    <row r="28" spans="1:22" x14ac:dyDescent="0.25">
      <c r="A28" s="1">
        <f>'[1]Steer Wrestling'!A25</f>
        <v>5</v>
      </c>
      <c r="B28" s="2" t="str">
        <f>'[1]Steer Wrestling'!B25</f>
        <v>Collin Johnson - Browning, MT</v>
      </c>
      <c r="C28" s="11">
        <f>'[1]Steer Wrestling'!C25</f>
        <v>5.0599999999999996</v>
      </c>
      <c r="D28" s="10">
        <f>'[1]Steer Wrestling'!D25</f>
        <v>287.64</v>
      </c>
      <c r="G28" s="1">
        <f>'[1]Tie Down Roping'!F22</f>
        <v>2</v>
      </c>
      <c r="H28" s="2" t="str">
        <f>'[1]Tie Down Roping'!G22</f>
        <v>Nolan Conway</v>
      </c>
      <c r="I28" s="11">
        <f>'[1]Tie Down Roping'!H22</f>
        <v>9.34</v>
      </c>
      <c r="J28" s="10">
        <f>'[1]Tie Down Roping'!I22</f>
        <v>547.08000000000004</v>
      </c>
      <c r="L28" s="1"/>
      <c r="N28" s="1"/>
      <c r="O28" s="1"/>
      <c r="P28" s="14"/>
      <c r="S28" s="1">
        <f>'[1]Sr. TR Header'!A25</f>
        <v>5</v>
      </c>
      <c r="T28" s="2">
        <f>'[1]Sr. TR Header'!B25</f>
        <v>0</v>
      </c>
      <c r="U28" s="11">
        <f>'[1]Sr. TR Header'!C25</f>
        <v>0</v>
      </c>
      <c r="V28" s="10">
        <f>'[1]Sr. TR Header'!D25</f>
        <v>375.62400000000002</v>
      </c>
    </row>
    <row r="29" spans="1:22" x14ac:dyDescent="0.25">
      <c r="A29" s="1">
        <f>'[1]Steer Wrestling'!A26</f>
        <v>6</v>
      </c>
      <c r="B29" s="2" t="str">
        <f>'[1]Steer Wrestling'!B26</f>
        <v>Greg Louis - Browning, MT</v>
      </c>
      <c r="C29" s="11">
        <f>'[1]Steer Wrestling'!C26</f>
        <v>5.07</v>
      </c>
      <c r="D29" s="10">
        <f>'[1]Steer Wrestling'!D26</f>
        <v>159.80000000000001</v>
      </c>
      <c r="G29" s="1">
        <f>'[1]Tie Down Roping'!F23</f>
        <v>3</v>
      </c>
      <c r="H29" s="2" t="str">
        <f>'[1]Tie Down Roping'!G23</f>
        <v>Britt Givens</v>
      </c>
      <c r="I29" s="11">
        <f>'[1]Tie Down Roping'!H23</f>
        <v>10.98</v>
      </c>
      <c r="J29" s="10">
        <f>'[1]Tie Down Roping'!I23</f>
        <v>364.72</v>
      </c>
      <c r="L29" s="1"/>
      <c r="M29" s="5" t="s">
        <v>18</v>
      </c>
      <c r="O29" s="15" t="s">
        <v>5</v>
      </c>
      <c r="P29" s="7" t="s">
        <v>2</v>
      </c>
      <c r="S29" s="1">
        <f>'[1]Sr. TR Header'!A26</f>
        <v>6</v>
      </c>
      <c r="T29" s="2">
        <f>'[1]Sr. TR Header'!B26</f>
        <v>0</v>
      </c>
      <c r="U29" s="11">
        <f>'[1]Sr. TR Header'!C26</f>
        <v>0</v>
      </c>
      <c r="V29" s="10">
        <f>'[1]Sr. TR Header'!D26</f>
        <v>208.68000000000004</v>
      </c>
    </row>
    <row r="30" spans="1:22" x14ac:dyDescent="0.25">
      <c r="G30" s="1">
        <f>'[1]Tie Down Roping'!F24</f>
        <v>4</v>
      </c>
      <c r="H30" s="2" t="str">
        <f>'[1]Tie Down Roping'!G24</f>
        <v>Erik Becenti</v>
      </c>
      <c r="I30" s="11">
        <f>'[1]Tie Down Roping'!H24</f>
        <v>12.56</v>
      </c>
      <c r="J30" s="10">
        <f>'[1]Tie Down Roping'!I24</f>
        <v>182.36</v>
      </c>
      <c r="L30" s="1"/>
      <c r="M30" s="1">
        <f>'[1]Barrel Racing'!A21</f>
        <v>1</v>
      </c>
      <c r="N30" s="2" t="str">
        <f>'[1]Barrel Racing'!B21</f>
        <v>Shantell Brewer - Dupree, SD</v>
      </c>
      <c r="O30" s="16">
        <f>'[1]Barrel Racing'!C21</f>
        <v>17.812999999999999</v>
      </c>
      <c r="P30" s="10">
        <f>'[1]Barrel Racing'!D21</f>
        <v>1166.7280000000001</v>
      </c>
    </row>
    <row r="31" spans="1:22" x14ac:dyDescent="0.25">
      <c r="A31" s="5" t="s">
        <v>19</v>
      </c>
      <c r="C31" s="8" t="s">
        <v>5</v>
      </c>
      <c r="D31" s="7" t="s">
        <v>2</v>
      </c>
      <c r="L31" s="1"/>
      <c r="M31" s="1">
        <f>'[1]Barrel Racing'!A22</f>
        <v>2</v>
      </c>
      <c r="N31" s="2" t="str">
        <f>'[1]Barrel Racing'!B22</f>
        <v>Jannon Hale - Ganado, AZ</v>
      </c>
      <c r="O31" s="16">
        <f>'[1]Barrel Racing'!C22</f>
        <v>17.949000000000002</v>
      </c>
      <c r="P31" s="10">
        <f>'[1]Barrel Racing'!D22</f>
        <v>965.56799999999998</v>
      </c>
      <c r="S31" s="5" t="s">
        <v>21</v>
      </c>
      <c r="T31" s="2"/>
      <c r="U31" s="8" t="s">
        <v>5</v>
      </c>
      <c r="V31" s="7" t="s">
        <v>2</v>
      </c>
    </row>
    <row r="32" spans="1:22" x14ac:dyDescent="0.25">
      <c r="A32" s="1">
        <f>'[1]Steer Wrestling'!F21</f>
        <v>1</v>
      </c>
      <c r="B32" s="2" t="str">
        <f>'[1]Steer Wrestling'!G21</f>
        <v>Kash Shade</v>
      </c>
      <c r="C32" s="11">
        <f>'[1]Steer Wrestling'!H21</f>
        <v>3.26</v>
      </c>
      <c r="D32" s="10">
        <f>'[1]Steer Wrestling'!I21</f>
        <v>639.20000000000005</v>
      </c>
      <c r="G32" s="5" t="s">
        <v>23</v>
      </c>
      <c r="H32" s="2"/>
      <c r="I32" s="8" t="s">
        <v>5</v>
      </c>
      <c r="J32" s="7" t="s">
        <v>2</v>
      </c>
      <c r="L32" s="1"/>
      <c r="M32" s="1">
        <f>'[1]Barrel Racing'!A23</f>
        <v>3</v>
      </c>
      <c r="N32" s="2" t="str">
        <f>'[1]Barrel Racing'!B23</f>
        <v>Mesa Bell - Polson, MT</v>
      </c>
      <c r="O32" s="16">
        <f>'[1]Barrel Racing'!C23</f>
        <v>17.978000000000002</v>
      </c>
      <c r="P32" s="10">
        <f>'[1]Barrel Racing'!D23</f>
        <v>764.40800000000002</v>
      </c>
      <c r="S32" s="1">
        <f>'[1]Sr. TR Header'!F21</f>
        <v>1</v>
      </c>
      <c r="T32" s="2">
        <f>'[1]Sr. TR Header'!G21</f>
        <v>0</v>
      </c>
      <c r="U32" s="11">
        <f>'[1]Sr. TR Header'!H21</f>
        <v>0</v>
      </c>
      <c r="V32" s="10">
        <f>'[1]Sr. TR Header'!I21</f>
        <v>605.17200000000003</v>
      </c>
    </row>
    <row r="33" spans="1:22" x14ac:dyDescent="0.25">
      <c r="A33" s="1">
        <f>'[1]Steer Wrestling'!F22</f>
        <v>2</v>
      </c>
      <c r="B33" s="2" t="str">
        <f>'[1]Steer Wrestling'!G22</f>
        <v>Trevin Fox</v>
      </c>
      <c r="C33" s="11">
        <f>'[1]Steer Wrestling'!H22</f>
        <v>4.18</v>
      </c>
      <c r="D33" s="10">
        <f>'[1]Steer Wrestling'!I22</f>
        <v>479.4</v>
      </c>
      <c r="G33" s="1">
        <f>'[1]Tie Down Roping'!K21</f>
        <v>1</v>
      </c>
      <c r="H33" s="2" t="str">
        <f>'[1]Tie Down Roping'!L21</f>
        <v>Nolan Conway</v>
      </c>
      <c r="I33" s="11">
        <f>'[1]Tie Down Roping'!M21</f>
        <v>19.87</v>
      </c>
      <c r="J33" s="10">
        <f>'[1]Tie Down Roping'!N21</f>
        <v>1057.6880000000001</v>
      </c>
      <c r="L33" s="1"/>
      <c r="M33" s="1" t="str">
        <f>'[1]Barrel Racing'!A24</f>
        <v>4/5s</v>
      </c>
      <c r="N33" s="2" t="str">
        <f>'[1]Barrel Racing'!B24</f>
        <v>Charmayne Pickens - Standoff, AB</v>
      </c>
      <c r="O33" s="16">
        <f>'[1]Barrel Racing'!C24</f>
        <v>17.981000000000002</v>
      </c>
      <c r="P33" s="10">
        <f>'[1]Barrel Racing'!D24</f>
        <v>462.67</v>
      </c>
      <c r="S33" s="1">
        <f>'[1]Sr. TR Header'!F22</f>
        <v>2</v>
      </c>
      <c r="T33" s="2">
        <f>'[1]Sr. TR Header'!G22</f>
        <v>0</v>
      </c>
      <c r="U33" s="11">
        <f>'[1]Sr. TR Header'!H22</f>
        <v>0</v>
      </c>
      <c r="V33" s="10">
        <f>'[1]Sr. TR Header'!I22</f>
        <v>500.83200000000005</v>
      </c>
    </row>
    <row r="34" spans="1:22" x14ac:dyDescent="0.25">
      <c r="A34" s="1">
        <f>'[1]Steer Wrestling'!F23</f>
        <v>3</v>
      </c>
      <c r="B34" s="2" t="str">
        <f>'[1]Steer Wrestling'!G23</f>
        <v>Shane Day Chief</v>
      </c>
      <c r="C34" s="11">
        <f>'[1]Steer Wrestling'!H23</f>
        <v>4.25</v>
      </c>
      <c r="D34" s="10">
        <f>'[1]Steer Wrestling'!I23</f>
        <v>319.60000000000002</v>
      </c>
      <c r="G34" s="1">
        <f>'[1]Tie Down Roping'!K22</f>
        <v>2</v>
      </c>
      <c r="H34" s="2" t="str">
        <f>'[1]Tie Down Roping'!L22</f>
        <v>Quinton Inman</v>
      </c>
      <c r="I34" s="11">
        <f>'[1]Tie Down Roping'!M22</f>
        <v>20.13</v>
      </c>
      <c r="J34" s="10">
        <f>'[1]Tie Down Roping'!N22</f>
        <v>875.32800000000009</v>
      </c>
      <c r="L34" s="1"/>
      <c r="M34" s="1" t="str">
        <f>'[1]Barrel Racing'!A25</f>
        <v>4/5s</v>
      </c>
      <c r="N34" s="2" t="str">
        <f>'[1]Barrel Racing'!B25</f>
        <v>Sallye Williams - Skiatook, OK</v>
      </c>
      <c r="O34" s="16">
        <f>'[1]Barrel Racing'!C25</f>
        <v>17.981000000000002</v>
      </c>
      <c r="P34" s="10">
        <f>'[1]Barrel Racing'!D25</f>
        <v>462.67</v>
      </c>
      <c r="S34" s="1">
        <f>'[1]Sr. TR Header'!F23</f>
        <v>3</v>
      </c>
      <c r="T34" s="2">
        <f>'[1]Sr. TR Header'!G23</f>
        <v>0</v>
      </c>
      <c r="U34" s="11">
        <f>'[1]Sr. TR Header'!H23</f>
        <v>0</v>
      </c>
      <c r="V34" s="10">
        <f>'[1]Sr. TR Header'!I23</f>
        <v>396.49200000000002</v>
      </c>
    </row>
    <row r="35" spans="1:22" x14ac:dyDescent="0.25">
      <c r="A35" s="1">
        <f>'[1]Steer Wrestling'!F24</f>
        <v>4</v>
      </c>
      <c r="B35" s="2" t="str">
        <f>'[1]Steer Wrestling'!G24</f>
        <v>Greg Louis</v>
      </c>
      <c r="C35" s="11">
        <f>'[1]Steer Wrestling'!H24</f>
        <v>4.71</v>
      </c>
      <c r="D35" s="10">
        <f>'[1]Steer Wrestling'!I24</f>
        <v>159.80000000000001</v>
      </c>
      <c r="G35" s="1">
        <f>'[1]Tie Down Roping'!K23</f>
        <v>3</v>
      </c>
      <c r="H35" s="2" t="str">
        <f>'[1]Tie Down Roping'!L23</f>
        <v>Britt Givens</v>
      </c>
      <c r="I35" s="11">
        <f>'[1]Tie Down Roping'!M23</f>
        <v>21.97</v>
      </c>
      <c r="J35" s="10">
        <f>'[1]Tie Down Roping'!N23</f>
        <v>692.96800000000007</v>
      </c>
      <c r="L35" s="1"/>
      <c r="M35" s="1">
        <f>'[1]Barrel Racing'!A26</f>
        <v>6</v>
      </c>
      <c r="N35" s="2" t="str">
        <f>'[1]Barrel Racing'!B26</f>
        <v>Amber Alsterlund - Viola, ID</v>
      </c>
      <c r="O35" s="16">
        <f>'[1]Barrel Racing'!C26</f>
        <v>18.021999999999998</v>
      </c>
      <c r="P35" s="10">
        <f>'[1]Barrel Racing'!D26</f>
        <v>201.16000000000003</v>
      </c>
      <c r="S35" s="1">
        <f>'[1]Sr. TR Header'!F24</f>
        <v>4</v>
      </c>
      <c r="T35" s="2">
        <f>'[1]Sr. TR Header'!G24</f>
        <v>0</v>
      </c>
      <c r="U35" s="11">
        <f>'[1]Sr. TR Header'!H24</f>
        <v>0</v>
      </c>
      <c r="V35" s="10">
        <f>'[1]Sr. TR Header'!I24</f>
        <v>292.15200000000004</v>
      </c>
    </row>
    <row r="36" spans="1:22" x14ac:dyDescent="0.25">
      <c r="G36" s="1">
        <f>'[1]Tie Down Roping'!K24</f>
        <v>4</v>
      </c>
      <c r="H36" s="2" t="str">
        <f>'[1]Tie Down Roping'!L24</f>
        <v>Tyler Etsitty</v>
      </c>
      <c r="I36" s="11">
        <f>'[1]Tie Down Roping'!M24</f>
        <v>26.2</v>
      </c>
      <c r="J36" s="10">
        <f>'[1]Tie Down Roping'!N24</f>
        <v>510.60800000000006</v>
      </c>
      <c r="L36" s="1"/>
      <c r="N36" s="3"/>
      <c r="O36" s="4"/>
      <c r="S36" s="1">
        <f>'[1]Sr. TR Header'!F25</f>
        <v>5</v>
      </c>
      <c r="T36" s="2">
        <f>'[1]Sr. TR Header'!G25</f>
        <v>0</v>
      </c>
      <c r="U36" s="11">
        <f>'[1]Sr. TR Header'!H25</f>
        <v>0</v>
      </c>
      <c r="V36" s="10">
        <f>'[1]Sr. TR Header'!I25</f>
        <v>187.81200000000001</v>
      </c>
    </row>
    <row r="37" spans="1:22" x14ac:dyDescent="0.25">
      <c r="A37" s="5" t="s">
        <v>22</v>
      </c>
      <c r="C37" s="8" t="s">
        <v>5</v>
      </c>
      <c r="D37" s="7" t="s">
        <v>2</v>
      </c>
      <c r="G37" s="1">
        <f>'[1]Tie Down Roping'!K25</f>
        <v>5</v>
      </c>
      <c r="H37" s="2" t="str">
        <f>'[1]Tie Down Roping'!L25</f>
        <v>Erik Becenti</v>
      </c>
      <c r="I37" s="11">
        <f>'[1]Tie Down Roping'!M25</f>
        <v>26.71</v>
      </c>
      <c r="J37" s="10">
        <f>'[1]Tie Down Roping'!N25</f>
        <v>328.24799999999999</v>
      </c>
      <c r="L37" s="1"/>
      <c r="M37" s="5" t="s">
        <v>24</v>
      </c>
      <c r="O37" s="15" t="s">
        <v>5</v>
      </c>
      <c r="P37" s="7" t="s">
        <v>2</v>
      </c>
      <c r="S37" s="1">
        <f>'[1]Sr. TR Header'!F26</f>
        <v>6</v>
      </c>
      <c r="T37" s="2">
        <f>'[1]Sr. TR Header'!G26</f>
        <v>0</v>
      </c>
      <c r="U37" s="11">
        <f>'[1]Sr. TR Header'!H26</f>
        <v>0</v>
      </c>
      <c r="V37" s="10">
        <f>'[1]Sr. TR Header'!I26</f>
        <v>104.34000000000002</v>
      </c>
    </row>
    <row r="38" spans="1:22" x14ac:dyDescent="0.25">
      <c r="A38" s="1">
        <f>'[1]Steer Wrestling'!K21</f>
        <v>1</v>
      </c>
      <c r="B38" s="2" t="str">
        <f>'[1]Steer Wrestling'!L21</f>
        <v>Kash Shade - Lethbridge, AB</v>
      </c>
      <c r="C38" s="11">
        <f>'[1]Steer Wrestling'!M21</f>
        <v>8.26</v>
      </c>
      <c r="D38" s="10">
        <f>'[1]Steer Wrestling'!N21</f>
        <v>926.83999999999992</v>
      </c>
      <c r="G38" s="1">
        <f>'[1]Tie Down Roping'!K26</f>
        <v>6</v>
      </c>
      <c r="H38" s="2" t="str">
        <f>'[1]Tie Down Roping'!L26</f>
        <v>Zane Not Afraid</v>
      </c>
      <c r="I38" s="11">
        <f>'[1]Tie Down Roping'!M26</f>
        <v>32.35</v>
      </c>
      <c r="J38" s="10">
        <f>'[1]Tie Down Roping'!N26</f>
        <v>182.36</v>
      </c>
      <c r="L38" s="1"/>
      <c r="M38" s="1">
        <f>'[1]Barrel Racing'!F21</f>
        <v>1</v>
      </c>
      <c r="N38" s="2" t="str">
        <f>'[1]Barrel Racing'!G21</f>
        <v>Tiffany Teehee - Claremore, OK</v>
      </c>
      <c r="O38" s="16">
        <f>'[1]Barrel Racing'!H21</f>
        <v>17.478000000000002</v>
      </c>
      <c r="P38" s="10">
        <f>'[1]Barrel Racing'!I21</f>
        <v>583.36400000000003</v>
      </c>
    </row>
    <row r="39" spans="1:22" x14ac:dyDescent="0.25">
      <c r="A39" s="1">
        <f>'[1]Steer Wrestling'!K22</f>
        <v>2</v>
      </c>
      <c r="B39" s="2" t="str">
        <f>'[1]Steer Wrestling'!L22</f>
        <v>Trevin Fox - Browning, MT</v>
      </c>
      <c r="C39" s="11">
        <f>'[1]Steer Wrestling'!M22</f>
        <v>9.4600000000000009</v>
      </c>
      <c r="D39" s="10">
        <f>'[1]Steer Wrestling'!N22</f>
        <v>767.04</v>
      </c>
      <c r="E39" s="5"/>
      <c r="G39" s="1"/>
      <c r="H39" s="2"/>
      <c r="I39" s="3"/>
      <c r="J39" s="4"/>
      <c r="L39" s="1"/>
      <c r="M39" s="1">
        <f>'[1]Barrel Racing'!F22</f>
        <v>2</v>
      </c>
      <c r="N39" s="2" t="str">
        <f>'[1]Barrel Racing'!G22</f>
        <v>Sonya Dodginghorse - Tsuu T'Ina</v>
      </c>
      <c r="O39" s="16">
        <f>'[1]Barrel Racing'!H22</f>
        <v>17.777999999999999</v>
      </c>
      <c r="P39" s="10">
        <f>'[1]Barrel Racing'!I22</f>
        <v>482.78399999999999</v>
      </c>
      <c r="S39" s="5" t="s">
        <v>25</v>
      </c>
      <c r="T39" s="2"/>
      <c r="U39" s="8" t="s">
        <v>5</v>
      </c>
      <c r="V39" s="7" t="s">
        <v>2</v>
      </c>
    </row>
    <row r="40" spans="1:22" x14ac:dyDescent="0.25">
      <c r="A40" s="1">
        <f>'[1]Steer Wrestling'!K23</f>
        <v>3</v>
      </c>
      <c r="B40" s="2" t="str">
        <f>'[1]Steer Wrestling'!L23</f>
        <v>Greg Louis - Browning, MT</v>
      </c>
      <c r="C40" s="11">
        <f>'[1]Steer Wrestling'!M23</f>
        <v>9.7799999999999994</v>
      </c>
      <c r="D40" s="10">
        <f>'[1]Steer Wrestling'!N23</f>
        <v>607.24</v>
      </c>
      <c r="G40" s="5" t="s">
        <v>27</v>
      </c>
      <c r="H40" s="1"/>
      <c r="I40" s="8" t="s">
        <v>5</v>
      </c>
      <c r="J40" s="7" t="s">
        <v>2</v>
      </c>
      <c r="L40" s="1"/>
      <c r="M40" s="1">
        <f>'[1]Barrel Racing'!F23</f>
        <v>3</v>
      </c>
      <c r="N40" s="2" t="str">
        <f>'[1]Barrel Racing'!G23</f>
        <v>Cheyenne Black Water - Cardston</v>
      </c>
      <c r="O40" s="16">
        <f>'[1]Barrel Racing'!H23</f>
        <v>17.795999999999999</v>
      </c>
      <c r="P40" s="10">
        <f>'[1]Barrel Racing'!I23</f>
        <v>382.20400000000001</v>
      </c>
      <c r="S40" s="1">
        <f>'[1]Sr. TR Header'!K21</f>
        <v>1</v>
      </c>
      <c r="T40" s="2">
        <f>'[1]Sr. TR Header'!L21</f>
        <v>0</v>
      </c>
      <c r="U40" s="11">
        <f>'[1]Sr. TR Header'!M21</f>
        <v>0</v>
      </c>
      <c r="V40" s="10">
        <f>'[1]Sr. TR Header'!N21</f>
        <v>1210.3440000000001</v>
      </c>
    </row>
    <row r="41" spans="1:22" x14ac:dyDescent="0.25">
      <c r="A41" s="1">
        <f>'[1]Steer Wrestling'!K24</f>
        <v>4</v>
      </c>
      <c r="B41" s="2" t="str">
        <f>'[1]Steer Wrestling'!L24</f>
        <v>Shane Day Chief - Standoff, AB</v>
      </c>
      <c r="C41" s="11">
        <f>'[1]Steer Wrestling'!M24</f>
        <v>10.75</v>
      </c>
      <c r="D41" s="10">
        <f>'[1]Steer Wrestling'!N24</f>
        <v>447.44000000000005</v>
      </c>
      <c r="G41" s="1">
        <f>'[1]TR Header'!A21</f>
        <v>1</v>
      </c>
      <c r="H41" s="2" t="str">
        <f>'[1]TR Header'!B21</f>
        <v>Erik Becenti</v>
      </c>
      <c r="I41" s="11">
        <f>'[1]TR Header'!C21</f>
        <v>6.12</v>
      </c>
      <c r="J41" s="10">
        <f>'[1]TR Header'!D21</f>
        <v>1651.7680000000003</v>
      </c>
      <c r="L41" s="1"/>
      <c r="M41" s="1">
        <f>'[1]Barrel Racing'!F24</f>
        <v>4</v>
      </c>
      <c r="N41" s="2" t="str">
        <f>'[1]Barrel Racing'!G24</f>
        <v>Amber Alsterlund - Viola, ID</v>
      </c>
      <c r="O41" s="16">
        <f>'[1]Barrel Racing'!H24</f>
        <v>17.951000000000001</v>
      </c>
      <c r="P41" s="10">
        <f>'[1]Barrel Racing'!I24</f>
        <v>281.62400000000002</v>
      </c>
      <c r="S41" s="1">
        <f>'[1]Sr. TR Header'!K22</f>
        <v>2</v>
      </c>
      <c r="T41" s="2">
        <f>'[1]Sr. TR Header'!L22</f>
        <v>0</v>
      </c>
      <c r="U41" s="11">
        <f>'[1]Sr. TR Header'!M22</f>
        <v>0</v>
      </c>
      <c r="V41" s="10">
        <f>'[1]Sr. TR Header'!N22</f>
        <v>1001.6640000000001</v>
      </c>
    </row>
    <row r="42" spans="1:22" x14ac:dyDescent="0.25">
      <c r="A42" s="1">
        <f>'[1]Steer Wrestling'!K25</f>
        <v>5</v>
      </c>
      <c r="B42" s="2" t="str">
        <f>'[1]Steer Wrestling'!L25</f>
        <v>Quinton Inman - Ketchum, OK</v>
      </c>
      <c r="C42" s="11">
        <f>'[1]Steer Wrestling'!M25</f>
        <v>11.7</v>
      </c>
      <c r="D42" s="10">
        <f>'[1]Steer Wrestling'!N25</f>
        <v>287.64</v>
      </c>
      <c r="G42" s="1">
        <f>'[1]TR Header'!A22</f>
        <v>2</v>
      </c>
      <c r="H42" s="2" t="str">
        <f>'[1]TR Header'!B22</f>
        <v>Colin Begay </v>
      </c>
      <c r="I42" s="11">
        <f>'[1]TR Header'!C22</f>
        <v>6.13</v>
      </c>
      <c r="J42" s="10">
        <f>'[1]TR Header'!D22</f>
        <v>1436.3200000000002</v>
      </c>
      <c r="L42" s="1"/>
      <c r="M42" s="1">
        <f>'[1]Barrel Racing'!F25</f>
        <v>5</v>
      </c>
      <c r="N42" s="2" t="str">
        <f>'[1]Barrel Racing'!G25</f>
        <v>Jannon Hale - Ganado, AZ</v>
      </c>
      <c r="O42" s="16">
        <f>'[1]Barrel Racing'!H25</f>
        <v>18.027000000000001</v>
      </c>
      <c r="P42" s="10">
        <f>'[1]Barrel Racing'!I25</f>
        <v>181.04400000000001</v>
      </c>
      <c r="S42" s="1">
        <f>'[1]Sr. TR Header'!K23</f>
        <v>3</v>
      </c>
      <c r="T42" s="2">
        <f>'[1]Sr. TR Header'!L23</f>
        <v>0</v>
      </c>
      <c r="U42" s="11">
        <f>'[1]Sr. TR Header'!M23</f>
        <v>0</v>
      </c>
      <c r="V42" s="10">
        <f>'[1]Sr. TR Header'!N23</f>
        <v>792.98400000000004</v>
      </c>
    </row>
    <row r="43" spans="1:22" x14ac:dyDescent="0.25">
      <c r="A43" s="1">
        <f>'[1]Steer Wrestling'!K26</f>
        <v>6</v>
      </c>
      <c r="B43" s="2" t="str">
        <f>'[1]Steer Wrestling'!L26</f>
        <v>Wright Bruised Head - Tsuu'Tina, AB</v>
      </c>
      <c r="C43" s="11">
        <f>'[1]Steer Wrestling'!M26</f>
        <v>12.11</v>
      </c>
      <c r="D43" s="10">
        <f>'[1]Steer Wrestling'!N26</f>
        <v>159.80000000000001</v>
      </c>
      <c r="G43" s="1">
        <f>'[1]TR Header'!A23</f>
        <v>3</v>
      </c>
      <c r="H43" s="2" t="str">
        <f>'[1]TR Header'!B23</f>
        <v>Dwight Sells </v>
      </c>
      <c r="I43" s="11">
        <f>'[1]TR Header'!C23</f>
        <v>6.43</v>
      </c>
      <c r="J43" s="10">
        <f>'[1]TR Header'!D23</f>
        <v>1220.8720000000001</v>
      </c>
      <c r="L43" s="1"/>
      <c r="M43" s="1">
        <f>'[1]Barrel Racing'!F26</f>
        <v>6</v>
      </c>
      <c r="N43" s="2" t="str">
        <f>'[1]Barrel Racing'!G26</f>
        <v>Shayanne Bear - Whitewood, SK</v>
      </c>
      <c r="O43" s="16">
        <f>'[1]Barrel Racing'!H26</f>
        <v>18.128</v>
      </c>
      <c r="P43" s="10">
        <f>'[1]Barrel Racing'!I26</f>
        <v>100.58000000000001</v>
      </c>
      <c r="S43" s="1">
        <f>'[1]Sr. TR Header'!K24</f>
        <v>4</v>
      </c>
      <c r="T43" s="2">
        <f>'[1]Sr. TR Header'!L24</f>
        <v>0</v>
      </c>
      <c r="U43" s="11">
        <f>'[1]Sr. TR Header'!M24</f>
        <v>0</v>
      </c>
      <c r="V43" s="10">
        <f>'[1]Sr. TR Header'!N24</f>
        <v>584.30400000000009</v>
      </c>
    </row>
    <row r="44" spans="1:22" x14ac:dyDescent="0.25">
      <c r="G44" s="1">
        <f>'[1]TR Header'!A24</f>
        <v>4</v>
      </c>
      <c r="H44" s="2" t="str">
        <f>'[1]TR Header'!B24</f>
        <v>Eric Paul Watson </v>
      </c>
      <c r="I44" s="11">
        <f>'[1]TR Header'!C24</f>
        <v>6.45</v>
      </c>
      <c r="J44" s="10">
        <f>'[1]TR Header'!D24</f>
        <v>1005.4240000000001</v>
      </c>
      <c r="L44" s="1"/>
      <c r="O44" s="16"/>
      <c r="P44" s="10"/>
      <c r="S44" s="1">
        <f>'[1]Sr. TR Header'!K25</f>
        <v>5</v>
      </c>
      <c r="T44" s="2">
        <f>'[1]Sr. TR Header'!L25</f>
        <v>0</v>
      </c>
      <c r="U44" s="11">
        <f>'[1]Sr. TR Header'!M25</f>
        <v>0</v>
      </c>
      <c r="V44" s="10">
        <f>'[1]Sr. TR Header'!N25</f>
        <v>375.62400000000002</v>
      </c>
    </row>
    <row r="45" spans="1:22" x14ac:dyDescent="0.25">
      <c r="A45" s="5" t="s">
        <v>26</v>
      </c>
      <c r="C45" s="8" t="s">
        <v>5</v>
      </c>
      <c r="D45" s="7" t="s">
        <v>2</v>
      </c>
      <c r="G45" s="1">
        <f>'[1]TR Header'!A25</f>
        <v>5</v>
      </c>
      <c r="H45" s="2" t="str">
        <f>'[1]TR Header'!B25</f>
        <v>Kody Morigeau </v>
      </c>
      <c r="I45" s="11">
        <f>'[1]TR Header'!C25</f>
        <v>6.59</v>
      </c>
      <c r="J45" s="10">
        <f>'[1]TR Header'!D25</f>
        <v>789.976</v>
      </c>
      <c r="L45" s="1"/>
      <c r="M45" s="5" t="s">
        <v>28</v>
      </c>
      <c r="O45" s="15" t="s">
        <v>5</v>
      </c>
      <c r="P45" s="7" t="s">
        <v>2</v>
      </c>
      <c r="S45" s="1">
        <f>'[1]Sr. TR Header'!K26</f>
        <v>6</v>
      </c>
      <c r="T45" s="2">
        <f>'[1]Sr. TR Header'!L26</f>
        <v>0</v>
      </c>
      <c r="U45" s="11">
        <f>'[1]Sr. TR Header'!M26</f>
        <v>0</v>
      </c>
      <c r="V45" s="10">
        <f>'[1]Sr. TR Header'!N26</f>
        <v>208.68000000000004</v>
      </c>
    </row>
    <row r="46" spans="1:22" x14ac:dyDescent="0.25">
      <c r="A46" s="1">
        <f>[1]Breakaway!A21</f>
        <v>1</v>
      </c>
      <c r="B46" s="2" t="str">
        <f>[1]Breakaway!B21</f>
        <v>D Low Show - Gilbert, AZ</v>
      </c>
      <c r="C46" s="11">
        <f>[1]Breakaway!C21</f>
        <v>2.59</v>
      </c>
      <c r="D46" s="10">
        <f>[1]Breakaway!D21</f>
        <v>1177.6320000000001</v>
      </c>
      <c r="G46" s="1">
        <f>'[1]TR Header'!A26</f>
        <v>6</v>
      </c>
      <c r="H46" s="2" t="str">
        <f>'[1]TR Header'!B26</f>
        <v>Hoss Pepion </v>
      </c>
      <c r="I46" s="11">
        <f>'[1]TR Header'!C26</f>
        <v>6.95</v>
      </c>
      <c r="J46" s="10">
        <f>'[1]TR Header'!D26</f>
        <v>574.52800000000002</v>
      </c>
      <c r="L46" s="1"/>
      <c r="M46" s="1">
        <f>'[1]Barrel Racing'!K21</f>
        <v>1</v>
      </c>
      <c r="N46" s="2" t="str">
        <f>'[1]Barrel Racing'!L21</f>
        <v>Tiffany Teehee - Claremore, OK</v>
      </c>
      <c r="O46" s="16">
        <f>'[1]Barrel Racing'!M21</f>
        <v>35.634</v>
      </c>
      <c r="P46" s="10">
        <f>'[1]Barrel Racing'!N21</f>
        <v>1166.7280000000001</v>
      </c>
    </row>
    <row r="47" spans="1:22" x14ac:dyDescent="0.25">
      <c r="A47" s="1">
        <f>[1]Breakaway!A22</f>
        <v>2</v>
      </c>
      <c r="B47" s="2" t="str">
        <f>[1]Breakaway!B22</f>
        <v>Katelin Conway - Cut Bank, MT</v>
      </c>
      <c r="C47" s="11">
        <f>[1]Breakaway!C22</f>
        <v>2.95</v>
      </c>
      <c r="D47" s="10">
        <f>[1]Breakaway!D22</f>
        <v>974.59199999999998</v>
      </c>
      <c r="G47" s="1">
        <f>'[1]TR Header'!A27</f>
        <v>7</v>
      </c>
      <c r="H47" s="2" t="str">
        <f>'[1]TR Header'!B27</f>
        <v>Nolan Conway </v>
      </c>
      <c r="I47" s="11">
        <f>'[1]TR Header'!C27</f>
        <v>6.98</v>
      </c>
      <c r="J47" s="10">
        <f>'[1]TR Header'!D27</f>
        <v>359.08000000000004</v>
      </c>
      <c r="L47" s="1"/>
      <c r="M47" s="1">
        <f>'[1]Barrel Racing'!K22</f>
        <v>2</v>
      </c>
      <c r="N47" s="2" t="str">
        <f>'[1]Barrel Racing'!L22</f>
        <v>Sonya Dodginghorse - Tsuu T'Ina Nation, AB</v>
      </c>
      <c r="O47" s="16">
        <f>'[1]Barrel Racing'!M22</f>
        <v>35.881999999999998</v>
      </c>
      <c r="P47" s="10">
        <f>'[1]Barrel Racing'!N22</f>
        <v>965.56799999999998</v>
      </c>
      <c r="S47" s="5" t="s">
        <v>29</v>
      </c>
      <c r="T47" s="2"/>
      <c r="U47" s="8" t="s">
        <v>5</v>
      </c>
      <c r="V47" s="7" t="s">
        <v>2</v>
      </c>
    </row>
    <row r="48" spans="1:22" x14ac:dyDescent="0.25">
      <c r="A48" s="1">
        <f>[1]Breakaway!A23</f>
        <v>3</v>
      </c>
      <c r="B48" s="2" t="str">
        <f>[1]Breakaway!B23</f>
        <v>Mesa Bell - Polson, MT</v>
      </c>
      <c r="C48" s="11">
        <f>[1]Breakaway!C23</f>
        <v>3.06</v>
      </c>
      <c r="D48" s="10">
        <f>[1]Breakaway!D23</f>
        <v>771.55200000000002</v>
      </c>
      <c r="G48" s="1">
        <f>'[1]TR Header'!A28</f>
        <v>8</v>
      </c>
      <c r="H48" s="2" t="str">
        <f>'[1]TR Header'!B28</f>
        <v>Justin Turner</v>
      </c>
      <c r="I48" s="11">
        <f>'[1]TR Header'!C28</f>
        <v>7.58</v>
      </c>
      <c r="J48" s="10">
        <f>'[1]TR Header'!D28</f>
        <v>143.63200000000001</v>
      </c>
      <c r="L48" s="1"/>
      <c r="M48" s="1">
        <f>'[1]Barrel Racing'!K23</f>
        <v>3</v>
      </c>
      <c r="N48" s="2" t="str">
        <f>'[1]Barrel Racing'!L23</f>
        <v>Amber Alsterlund - Viola, ID</v>
      </c>
      <c r="O48" s="16">
        <f>'[1]Barrel Racing'!M23</f>
        <v>35.972999999999999</v>
      </c>
      <c r="P48" s="10">
        <f>'[1]Barrel Racing'!N23</f>
        <v>764.40800000000002</v>
      </c>
      <c r="S48" s="1">
        <f>'[1]Sr. TR Heeler'!A21</f>
        <v>1</v>
      </c>
      <c r="T48" s="2">
        <f>'[1]Sr. TR Heeler'!B21</f>
        <v>0</v>
      </c>
      <c r="U48" s="11">
        <f>'[1]Sr. TR Heeler'!C21</f>
        <v>0</v>
      </c>
      <c r="V48" s="10">
        <f>'[1]Sr. TR Heeler'!D21</f>
        <v>1210.3440000000001</v>
      </c>
    </row>
    <row r="49" spans="1:22" x14ac:dyDescent="0.25">
      <c r="A49" s="1">
        <f>[1]Breakaway!A24</f>
        <v>4</v>
      </c>
      <c r="B49" s="2" t="str">
        <f>[1]Breakaway!B24</f>
        <v>Chantel Tsinigine - Gilbert, AZ</v>
      </c>
      <c r="C49" s="11">
        <f>[1]Breakaway!C24</f>
        <v>3.1</v>
      </c>
      <c r="D49" s="10">
        <f>[1]Breakaway!D24</f>
        <v>568.51200000000006</v>
      </c>
      <c r="G49" s="1"/>
      <c r="H49" s="2"/>
      <c r="I49" s="11"/>
      <c r="J49" s="10"/>
      <c r="L49" s="1"/>
      <c r="M49" s="1">
        <f>'[1]Barrel Racing'!K24</f>
        <v>4</v>
      </c>
      <c r="N49" s="2" t="str">
        <f>'[1]Barrel Racing'!L24</f>
        <v>Jannon Hale - Ganado, AZ</v>
      </c>
      <c r="O49" s="16">
        <f>'[1]Barrel Racing'!M24</f>
        <v>35.975999999999999</v>
      </c>
      <c r="P49" s="10">
        <f>'[1]Barrel Racing'!N24</f>
        <v>563.24800000000005</v>
      </c>
      <c r="S49" s="1">
        <f>'[1]Sr. TR Heeler'!A22</f>
        <v>2</v>
      </c>
      <c r="T49" s="2">
        <f>'[1]Sr. TR Heeler'!B22</f>
        <v>0</v>
      </c>
      <c r="U49" s="11">
        <f>'[1]Sr. TR Heeler'!C22</f>
        <v>0</v>
      </c>
      <c r="V49" s="10">
        <f>'[1]Sr. TR Heeler'!D22</f>
        <v>1001.6640000000001</v>
      </c>
    </row>
    <row r="50" spans="1:22" x14ac:dyDescent="0.25">
      <c r="A50" s="1">
        <f>[1]Breakaway!A25</f>
        <v>5</v>
      </c>
      <c r="B50" s="2" t="str">
        <f>[1]Breakaway!B25</f>
        <v>Callie Dixon - Morley, AB</v>
      </c>
      <c r="C50" s="11">
        <f>[1]Breakaway!C25</f>
        <v>3.33</v>
      </c>
      <c r="D50" s="10">
        <f>[1]Breakaway!D25</f>
        <v>365.47199999999998</v>
      </c>
      <c r="G50" s="5" t="s">
        <v>32</v>
      </c>
      <c r="H50" s="1"/>
      <c r="I50" s="8" t="s">
        <v>5</v>
      </c>
      <c r="J50" s="7" t="s">
        <v>2</v>
      </c>
      <c r="L50" s="1"/>
      <c r="M50" s="1">
        <f>'[1]Barrel Racing'!K25</f>
        <v>5</v>
      </c>
      <c r="N50" s="2" t="str">
        <f>'[1]Barrel Racing'!L25</f>
        <v>Cheyenne Black Water - Cardston, AB</v>
      </c>
      <c r="O50" s="16">
        <f>'[1]Barrel Racing'!M25</f>
        <v>35.984999999999999</v>
      </c>
      <c r="P50" s="10">
        <f>'[1]Barrel Racing'!N25</f>
        <v>362.08800000000002</v>
      </c>
      <c r="S50" s="1">
        <f>'[1]Sr. TR Heeler'!A23</f>
        <v>3</v>
      </c>
      <c r="T50" s="2">
        <f>'[1]Sr. TR Heeler'!B23</f>
        <v>0</v>
      </c>
      <c r="U50" s="11">
        <f>'[1]Sr. TR Heeler'!C23</f>
        <v>0</v>
      </c>
      <c r="V50" s="10">
        <f>'[1]Sr. TR Heeler'!D23</f>
        <v>792.98400000000004</v>
      </c>
    </row>
    <row r="51" spans="1:22" x14ac:dyDescent="0.25">
      <c r="A51" s="1">
        <f>[1]Breakaway!A26</f>
        <v>6</v>
      </c>
      <c r="B51" s="2" t="str">
        <f>[1]Breakaway!B26</f>
        <v>Justine Doka - Fountain Hills, AZ</v>
      </c>
      <c r="C51" s="11">
        <f>[1]Breakaway!C26</f>
        <v>3.64</v>
      </c>
      <c r="D51" s="10">
        <f>[1]Breakaway!D26</f>
        <v>203.04000000000002</v>
      </c>
      <c r="F51" s="5"/>
      <c r="G51" s="1">
        <f>'[1]TR Header'!F21</f>
        <v>1</v>
      </c>
      <c r="H51" s="2" t="str">
        <f>'[1]TR Header'!G21</f>
        <v>Dwight Sells </v>
      </c>
      <c r="I51" s="11">
        <f>'[1]TR Header'!H21</f>
        <v>5.22</v>
      </c>
      <c r="J51" s="10">
        <f>'[1]TR Header'!I21</f>
        <v>1041.3319999999999</v>
      </c>
      <c r="L51" s="1"/>
      <c r="M51" s="1">
        <f>'[1]Barrel Racing'!K26</f>
        <v>6</v>
      </c>
      <c r="N51" s="2" t="str">
        <f>'[1]Barrel Racing'!L26</f>
        <v>Sallye Williams - Skiatook, OK</v>
      </c>
      <c r="O51" s="16">
        <f>'[1]Barrel Racing'!M26</f>
        <v>36.153999999999996</v>
      </c>
      <c r="P51" s="10">
        <f>'[1]Barrel Racing'!N26</f>
        <v>201.16000000000003</v>
      </c>
      <c r="S51" s="1">
        <f>'[1]Sr. TR Heeler'!A24</f>
        <v>4</v>
      </c>
      <c r="T51" s="2">
        <f>'[1]Sr. TR Heeler'!B24</f>
        <v>0</v>
      </c>
      <c r="U51" s="11">
        <f>'[1]Sr. TR Heeler'!C24</f>
        <v>0</v>
      </c>
      <c r="V51" s="10">
        <f>'[1]Sr. TR Heeler'!D24</f>
        <v>584.30400000000009</v>
      </c>
    </row>
    <row r="52" spans="1:22" x14ac:dyDescent="0.25">
      <c r="C52" s="11"/>
      <c r="D52" s="10"/>
      <c r="G52" s="1">
        <f>'[1]TR Header'!F22</f>
        <v>2</v>
      </c>
      <c r="H52" s="2" t="str">
        <f>'[1]TR Header'!G22</f>
        <v>Nolan Conway </v>
      </c>
      <c r="I52" s="11">
        <f>'[1]TR Header'!H22</f>
        <v>6.51</v>
      </c>
      <c r="J52" s="10">
        <f>'[1]TR Header'!I22</f>
        <v>861.79200000000003</v>
      </c>
      <c r="L52" s="1"/>
      <c r="S52" s="1">
        <f>'[1]Sr. TR Heeler'!A25</f>
        <v>5</v>
      </c>
      <c r="T52" s="2">
        <f>'[1]Sr. TR Heeler'!B25</f>
        <v>0</v>
      </c>
      <c r="U52" s="11">
        <f>'[1]Sr. TR Heeler'!C25</f>
        <v>0</v>
      </c>
      <c r="V52" s="10">
        <f>'[1]Sr. TR Heeler'!D25</f>
        <v>375.62400000000002</v>
      </c>
    </row>
    <row r="53" spans="1:22" x14ac:dyDescent="0.25">
      <c r="A53" s="5" t="s">
        <v>30</v>
      </c>
      <c r="C53" s="8" t="s">
        <v>5</v>
      </c>
      <c r="D53" s="7" t="s">
        <v>2</v>
      </c>
      <c r="G53" s="1">
        <f>'[1]TR Header'!F23</f>
        <v>3</v>
      </c>
      <c r="H53" s="2" t="str">
        <f>'[1]TR Header'!G23</f>
        <v>Eric Paul Watson </v>
      </c>
      <c r="I53" s="11">
        <f>'[1]TR Header'!H23</f>
        <v>7.24</v>
      </c>
      <c r="J53" s="10">
        <f>'[1]TR Header'!I23</f>
        <v>682.25200000000007</v>
      </c>
      <c r="L53" s="1"/>
      <c r="M53" s="5" t="s">
        <v>31</v>
      </c>
      <c r="O53" s="6" t="s">
        <v>1</v>
      </c>
      <c r="P53" s="7" t="s">
        <v>2</v>
      </c>
      <c r="S53" s="1">
        <f>'[1]Sr. TR Heeler'!A26</f>
        <v>6</v>
      </c>
      <c r="T53" s="2">
        <f>'[1]Sr. TR Heeler'!B26</f>
        <v>0</v>
      </c>
      <c r="U53" s="11">
        <f>'[1]Sr. TR Heeler'!C26</f>
        <v>0</v>
      </c>
      <c r="V53" s="10">
        <f>'[1]Sr. TR Heeler'!D26</f>
        <v>208.68000000000004</v>
      </c>
    </row>
    <row r="54" spans="1:22" x14ac:dyDescent="0.25">
      <c r="A54" s="1">
        <f>[1]Breakaway!F21</f>
        <v>1</v>
      </c>
      <c r="B54" s="2" t="str">
        <f>[1]Breakaway!G21</f>
        <v>Mesa Bell</v>
      </c>
      <c r="C54" s="11">
        <f>[1]Breakaway!H21</f>
        <v>3.08</v>
      </c>
      <c r="D54" s="10">
        <f>[1]Breakaway!I21</f>
        <v>588.81600000000003</v>
      </c>
      <c r="G54" s="1">
        <f>'[1]TR Header'!F24</f>
        <v>4</v>
      </c>
      <c r="H54" s="2" t="str">
        <f>'[1]TR Header'!G24</f>
        <v>Colin Begay</v>
      </c>
      <c r="I54" s="11">
        <f>'[1]TR Header'!H24</f>
        <v>11.35</v>
      </c>
      <c r="J54" s="10">
        <f>'[1]TR Header'!I24</f>
        <v>502.71200000000005</v>
      </c>
      <c r="L54" s="1"/>
      <c r="M54" s="9">
        <f>'[1]Bull Riding'!A21</f>
        <v>1</v>
      </c>
      <c r="N54" s="2" t="str">
        <f>'[1]Bull Riding'!B21</f>
        <v>Kobe Whitford - Cut Bank, MT</v>
      </c>
      <c r="O54" s="3">
        <f>'[1]Bull Riding'!C21</f>
        <v>86</v>
      </c>
      <c r="P54" s="10">
        <f>'[1]Bull Riding'!D21</f>
        <v>828.70400000000006</v>
      </c>
    </row>
    <row r="55" spans="1:22" x14ac:dyDescent="0.25">
      <c r="A55" s="1">
        <f>[1]Breakaway!F22</f>
        <v>2</v>
      </c>
      <c r="B55" s="2" t="str">
        <f>[1]Breakaway!G22</f>
        <v>Brittany Bird</v>
      </c>
      <c r="C55" s="11">
        <f>[1]Breakaway!H22</f>
        <v>3.44</v>
      </c>
      <c r="D55" s="10">
        <f>[1]Breakaway!I22</f>
        <v>487.29599999999999</v>
      </c>
      <c r="G55" s="1">
        <f>'[1]TR Header'!F25</f>
        <v>5</v>
      </c>
      <c r="H55" s="2" t="str">
        <f>'[1]TR Header'!G25</f>
        <v>Hoss Pepion </v>
      </c>
      <c r="I55" s="11">
        <f>'[1]TR Header'!H25</f>
        <v>11.73</v>
      </c>
      <c r="J55" s="10">
        <f>'[1]TR Header'!I25</f>
        <v>323.17200000000003</v>
      </c>
      <c r="L55" s="1"/>
      <c r="M55" s="9">
        <f>'[1]Bull Riding'!A22</f>
        <v>2</v>
      </c>
      <c r="N55" s="2" t="str">
        <f>'[1]Bull Riding'!B22</f>
        <v>Preston Louis - Browning, MT</v>
      </c>
      <c r="O55" s="3">
        <f>'[1]Bull Riding'!C22</f>
        <v>83</v>
      </c>
      <c r="P55" s="10">
        <f>'[1]Bull Riding'!D22</f>
        <v>685.82400000000007</v>
      </c>
      <c r="S55" s="5" t="s">
        <v>33</v>
      </c>
      <c r="T55" s="2"/>
      <c r="U55" s="8" t="s">
        <v>5</v>
      </c>
      <c r="V55" s="7" t="s">
        <v>2</v>
      </c>
    </row>
    <row r="56" spans="1:22" x14ac:dyDescent="0.25">
      <c r="A56" s="1">
        <f>[1]Breakaway!F23</f>
        <v>3</v>
      </c>
      <c r="B56" s="2" t="str">
        <f>[1]Breakaway!G23</f>
        <v>Justine Doka</v>
      </c>
      <c r="C56" s="11">
        <f>[1]Breakaway!H23</f>
        <v>3.76</v>
      </c>
      <c r="D56" s="10">
        <f>[1]Breakaway!I23</f>
        <v>385.77600000000001</v>
      </c>
      <c r="G56" s="1">
        <f>'[1]TR Header'!F26</f>
        <v>6</v>
      </c>
      <c r="H56" s="2" t="str">
        <f>'[1]TR Header'!G26</f>
        <v>Michael Butterfly </v>
      </c>
      <c r="I56" s="11">
        <f>'[1]TR Header'!H26</f>
        <v>13.06</v>
      </c>
      <c r="J56" s="10">
        <f>'[1]TR Header'!I26</f>
        <v>179.54000000000002</v>
      </c>
      <c r="L56" s="1"/>
      <c r="M56" s="9">
        <f>'[1]Bull Riding'!A23</f>
        <v>3</v>
      </c>
      <c r="N56" s="2" t="str">
        <f>'[1]Bull Riding'!B23</f>
        <v>Ryan Roberts - Okmulgee, OK</v>
      </c>
      <c r="O56" s="3">
        <f>'[1]Bull Riding'!C23</f>
        <v>82</v>
      </c>
      <c r="P56" s="10">
        <f>'[1]Bull Riding'!D23</f>
        <v>542.94400000000007</v>
      </c>
      <c r="S56" s="1">
        <f>'[1]Sr. TR Heeler'!F21</f>
        <v>1</v>
      </c>
      <c r="T56" s="2">
        <f>'[1]Sr. TR Heeler'!G21</f>
        <v>0</v>
      </c>
      <c r="U56" s="11">
        <f>'[1]Sr. TR Heeler'!H21</f>
        <v>0</v>
      </c>
      <c r="V56" s="10">
        <f>'[1]Sr. TR Heeler'!I21</f>
        <v>605.17200000000003</v>
      </c>
    </row>
    <row r="57" spans="1:22" x14ac:dyDescent="0.25">
      <c r="A57" s="1">
        <f>[1]Breakaway!F24</f>
        <v>4</v>
      </c>
      <c r="B57" s="2" t="str">
        <f>[1]Breakaway!G24</f>
        <v>Katelin Conway</v>
      </c>
      <c r="C57" s="11">
        <f>[1]Breakaway!H24</f>
        <v>4.5199999999999996</v>
      </c>
      <c r="D57" s="10">
        <f>[1]Breakaway!I24</f>
        <v>284.25600000000003</v>
      </c>
      <c r="G57" s="1"/>
      <c r="H57" s="2"/>
      <c r="I57" s="11"/>
      <c r="J57" s="10"/>
      <c r="L57" s="1"/>
      <c r="M57" s="9">
        <f>'[1]Bull Riding'!A24</f>
        <v>4</v>
      </c>
      <c r="N57" s="2" t="str">
        <f>'[1]Bull Riding'!B24</f>
        <v>CJ Robinson - Polson, MT</v>
      </c>
      <c r="O57" s="3">
        <f>'[1]Bull Riding'!C24</f>
        <v>80</v>
      </c>
      <c r="P57" s="10">
        <f>'[1]Bull Riding'!D24</f>
        <v>400.06400000000008</v>
      </c>
      <c r="S57" s="1">
        <f>'[1]Sr. TR Heeler'!F22</f>
        <v>2</v>
      </c>
      <c r="T57" s="2">
        <f>'[1]Sr. TR Heeler'!G22</f>
        <v>0</v>
      </c>
      <c r="U57" s="11">
        <f>'[1]Sr. TR Heeler'!H22</f>
        <v>0</v>
      </c>
      <c r="V57" s="10">
        <f>'[1]Sr. TR Heeler'!I22</f>
        <v>500.83200000000005</v>
      </c>
    </row>
    <row r="58" spans="1:22" x14ac:dyDescent="0.25">
      <c r="A58" s="1">
        <f>[1]Breakaway!F25</f>
        <v>5</v>
      </c>
      <c r="B58" s="2" t="str">
        <f>[1]Breakaway!G25</f>
        <v>Kylie Gilbert</v>
      </c>
      <c r="C58" s="11">
        <f>[1]Breakaway!H25</f>
        <v>11.88</v>
      </c>
      <c r="D58" s="10">
        <f>[1]Breakaway!I25</f>
        <v>182.73599999999999</v>
      </c>
      <c r="G58" s="5" t="s">
        <v>36</v>
      </c>
      <c r="H58" s="1"/>
      <c r="I58" s="8" t="s">
        <v>5</v>
      </c>
      <c r="J58" s="7" t="s">
        <v>2</v>
      </c>
      <c r="L58" s="1"/>
      <c r="M58" s="9">
        <f>'[1]Bull Riding'!A25</f>
        <v>5</v>
      </c>
      <c r="N58" s="2" t="str">
        <f>'[1]Bull Riding'!B25</f>
        <v>Weston Grant - Toppenish, WA</v>
      </c>
      <c r="O58" s="3">
        <f>'[1]Bull Riding'!C25</f>
        <v>79</v>
      </c>
      <c r="P58" s="10">
        <f>'[1]Bull Riding'!D25</f>
        <v>257.18400000000003</v>
      </c>
      <c r="S58" s="1">
        <f>'[1]Sr. TR Heeler'!F23</f>
        <v>3</v>
      </c>
      <c r="T58" s="2">
        <f>'[1]Sr. TR Heeler'!G23</f>
        <v>0</v>
      </c>
      <c r="U58" s="11">
        <f>'[1]Sr. TR Heeler'!H23</f>
        <v>0</v>
      </c>
      <c r="V58" s="10">
        <f>'[1]Sr. TR Heeler'!I23</f>
        <v>396.49200000000002</v>
      </c>
    </row>
    <row r="59" spans="1:22" x14ac:dyDescent="0.25">
      <c r="C59" s="11"/>
      <c r="D59" s="10"/>
      <c r="G59" s="1">
        <f>'[1]TR Header'!K21</f>
        <v>1</v>
      </c>
      <c r="H59" s="2" t="str">
        <f>'[1]TR Header'!L21</f>
        <v>Nolan Conway </v>
      </c>
      <c r="I59" s="11">
        <f>'[1]TR Header'!M21</f>
        <v>13.49</v>
      </c>
      <c r="J59" s="10">
        <f>'[1]TR Header'!N21</f>
        <v>1651.7680000000003</v>
      </c>
      <c r="L59" s="1"/>
      <c r="N59" s="3"/>
      <c r="O59" s="4"/>
      <c r="S59" s="1">
        <f>'[1]Sr. TR Heeler'!F24</f>
        <v>4</v>
      </c>
      <c r="T59" s="2">
        <f>'[1]Sr. TR Heeler'!G24</f>
        <v>0</v>
      </c>
      <c r="U59" s="11">
        <f>'[1]Sr. TR Heeler'!H24</f>
        <v>0</v>
      </c>
      <c r="V59" s="10">
        <f>'[1]Sr. TR Heeler'!I24</f>
        <v>292.15200000000004</v>
      </c>
    </row>
    <row r="60" spans="1:22" x14ac:dyDescent="0.25">
      <c r="A60" s="5" t="s">
        <v>34</v>
      </c>
      <c r="C60" s="8" t="s">
        <v>5</v>
      </c>
      <c r="D60" s="7" t="s">
        <v>2</v>
      </c>
      <c r="G60" s="1">
        <f>'[1]TR Header'!K22</f>
        <v>2</v>
      </c>
      <c r="H60" s="2" t="str">
        <f>'[1]TR Header'!L22</f>
        <v>Dwight Sells</v>
      </c>
      <c r="I60" s="11">
        <f>'[1]TR Header'!M22</f>
        <v>13.68</v>
      </c>
      <c r="J60" s="10">
        <f>'[1]TR Header'!N22</f>
        <v>1436.3200000000002</v>
      </c>
      <c r="L60" s="1"/>
      <c r="M60" s="5" t="s">
        <v>35</v>
      </c>
      <c r="O60" s="6" t="s">
        <v>1</v>
      </c>
      <c r="P60" s="7" t="s">
        <v>2</v>
      </c>
      <c r="S60" s="1">
        <f>'[1]Sr. TR Heeler'!F25</f>
        <v>5</v>
      </c>
      <c r="T60" s="2">
        <f>'[1]Sr. TR Heeler'!G25</f>
        <v>0</v>
      </c>
      <c r="U60" s="11">
        <f>'[1]Sr. TR Heeler'!H25</f>
        <v>0</v>
      </c>
      <c r="V60" s="10">
        <f>'[1]Sr. TR Heeler'!I25</f>
        <v>187.81200000000001</v>
      </c>
    </row>
    <row r="61" spans="1:22" x14ac:dyDescent="0.25">
      <c r="A61" s="1">
        <f>[1]Breakaway!K21</f>
        <v>1</v>
      </c>
      <c r="B61" s="2" t="str">
        <f>[1]Breakaway!L21</f>
        <v>Mesa Bell - Polson, MT</v>
      </c>
      <c r="C61" s="11">
        <f>[1]Breakaway!M21</f>
        <v>6.14</v>
      </c>
      <c r="D61" s="10">
        <f>[1]Breakaway!N21</f>
        <v>1177.6320000000001</v>
      </c>
      <c r="G61" s="1">
        <f>'[1]TR Header'!K23</f>
        <v>3</v>
      </c>
      <c r="H61" s="2" t="str">
        <f>'[1]TR Header'!L23</f>
        <v>Eric Paul Watson </v>
      </c>
      <c r="I61" s="11">
        <f>'[1]TR Header'!M23</f>
        <v>13.69</v>
      </c>
      <c r="J61" s="10">
        <f>'[1]TR Header'!N23</f>
        <v>1220.8720000000001</v>
      </c>
      <c r="L61" s="1"/>
      <c r="M61" s="1">
        <f>'[1]Bull Riding'!F21</f>
        <v>1</v>
      </c>
      <c r="N61" s="2" t="str">
        <f>'[1]Bull Riding'!G21</f>
        <v>Jacauy Hale</v>
      </c>
      <c r="O61" s="3">
        <f>'[1]Bull Riding'!H21</f>
        <v>85</v>
      </c>
      <c r="P61" s="10">
        <f>'[1]Bull Riding'!I21</f>
        <v>571.5200000000001</v>
      </c>
      <c r="S61" s="1">
        <f>'[1]Sr. TR Heeler'!F26</f>
        <v>6</v>
      </c>
      <c r="T61" s="2">
        <f>'[1]Sr. TR Heeler'!G26</f>
        <v>0</v>
      </c>
      <c r="U61" s="11">
        <f>'[1]Sr. TR Heeler'!H26</f>
        <v>0</v>
      </c>
      <c r="V61" s="10">
        <f>'[1]Sr. TR Heeler'!I26</f>
        <v>104.34000000000002</v>
      </c>
    </row>
    <row r="62" spans="1:22" x14ac:dyDescent="0.25">
      <c r="A62" s="1">
        <f>[1]Breakaway!K22</f>
        <v>2</v>
      </c>
      <c r="B62" s="2" t="str">
        <f>[1]Breakaway!L22</f>
        <v>Justine Doka - Fountain Hills, AZ</v>
      </c>
      <c r="C62" s="11">
        <f>[1]Breakaway!M22</f>
        <v>7.4</v>
      </c>
      <c r="D62" s="10">
        <f>[1]Breakaway!N22</f>
        <v>974.59199999999998</v>
      </c>
      <c r="G62" s="1">
        <f>'[1]TR Header'!K24</f>
        <v>4</v>
      </c>
      <c r="H62" s="2" t="str">
        <f>'[1]TR Header'!L24</f>
        <v>Colin Begay</v>
      </c>
      <c r="I62" s="11">
        <f>'[1]TR Header'!M24</f>
        <v>17.48</v>
      </c>
      <c r="J62" s="10">
        <f>'[1]TR Header'!N24</f>
        <v>1005.4240000000001</v>
      </c>
      <c r="L62" s="1"/>
      <c r="M62" s="1">
        <f>'[1]Bull Riding'!F22</f>
        <v>2</v>
      </c>
      <c r="N62" s="2" t="str">
        <f>'[1]Bull Riding'!G22</f>
        <v>Preston Louis</v>
      </c>
      <c r="O62" s="3">
        <f>'[1]Bull Riding'!H22</f>
        <v>82</v>
      </c>
      <c r="P62" s="10">
        <f>'[1]Bull Riding'!I22</f>
        <v>428.64000000000004</v>
      </c>
      <c r="T62" s="2"/>
      <c r="U62" s="11"/>
      <c r="V62" s="10"/>
    </row>
    <row r="63" spans="1:22" x14ac:dyDescent="0.25">
      <c r="A63" s="1">
        <f>[1]Breakaway!K23</f>
        <v>3</v>
      </c>
      <c r="B63" s="2" t="str">
        <f>[1]Breakaway!L23</f>
        <v>Katelin Conway - Cut Bank, MT</v>
      </c>
      <c r="C63" s="11">
        <f>[1]Breakaway!M23</f>
        <v>7.47</v>
      </c>
      <c r="D63" s="10">
        <f>[1]Breakaway!N23</f>
        <v>771.55200000000002</v>
      </c>
      <c r="G63" s="1">
        <f>'[1]TR Header'!K25</f>
        <v>5</v>
      </c>
      <c r="H63" s="2" t="str">
        <f>'[1]TR Header'!L25</f>
        <v>Hoss Pepion </v>
      </c>
      <c r="I63" s="11">
        <f>'[1]TR Header'!M25</f>
        <v>18.68</v>
      </c>
      <c r="J63" s="10">
        <f>'[1]TR Header'!N25</f>
        <v>789.976</v>
      </c>
      <c r="L63" s="1"/>
      <c r="S63" s="5" t="s">
        <v>37</v>
      </c>
      <c r="T63" s="2"/>
      <c r="U63" s="8" t="s">
        <v>5</v>
      </c>
      <c r="V63" s="7" t="s">
        <v>2</v>
      </c>
    </row>
    <row r="64" spans="1:22" x14ac:dyDescent="0.25">
      <c r="A64" s="1">
        <f>[1]Breakaway!K24</f>
        <v>4</v>
      </c>
      <c r="B64" s="2" t="str">
        <f>[1]Breakaway!L24</f>
        <v>Brittany Bird - Cut Bank, MT</v>
      </c>
      <c r="C64" s="11">
        <f>[1]Breakaway!M24</f>
        <v>7.98</v>
      </c>
      <c r="D64" s="10">
        <f>[1]Breakaway!N24</f>
        <v>568.51200000000006</v>
      </c>
      <c r="G64" s="1">
        <f>'[1]TR Header'!K26</f>
        <v>6</v>
      </c>
      <c r="H64" s="2" t="str">
        <f>'[1]TR Header'!L26</f>
        <v>Erik Becenti </v>
      </c>
      <c r="I64" s="11">
        <f>'[1]TR Header'!M26</f>
        <v>20.36</v>
      </c>
      <c r="J64" s="10">
        <f>'[1]TR Header'!N26</f>
        <v>574.52800000000002</v>
      </c>
      <c r="L64" s="1"/>
      <c r="M64" s="5" t="s">
        <v>38</v>
      </c>
      <c r="O64" s="6" t="s">
        <v>1</v>
      </c>
      <c r="P64" s="7" t="s">
        <v>2</v>
      </c>
      <c r="S64" s="1">
        <f>'[1]Sr. TR Heeler'!K21</f>
        <v>1</v>
      </c>
      <c r="T64" s="2">
        <f>'[1]Sr. TR Heeler'!L21</f>
        <v>0</v>
      </c>
      <c r="U64" s="11">
        <f>'[1]Sr. TR Heeler'!M21</f>
        <v>0</v>
      </c>
      <c r="V64" s="10">
        <f>'[1]Sr. TR Heeler'!N21</f>
        <v>1210.3440000000001</v>
      </c>
    </row>
    <row r="65" spans="1:30" x14ac:dyDescent="0.25">
      <c r="A65" s="1">
        <f>[1]Breakaway!K25</f>
        <v>5</v>
      </c>
      <c r="B65" s="2" t="str">
        <f>[1]Breakaway!L25</f>
        <v>Kylie Gilbert - Farmington, NM</v>
      </c>
      <c r="C65" s="11">
        <f>[1]Breakaway!M25</f>
        <v>15.8</v>
      </c>
      <c r="D65" s="10">
        <f>[1]Breakaway!N25</f>
        <v>365.47199999999998</v>
      </c>
      <c r="G65" s="1">
        <f>'[1]TR Header'!K27</f>
        <v>7</v>
      </c>
      <c r="H65" s="2" t="str">
        <f>'[1]TR Header'!L27</f>
        <v>Michael Butterfly </v>
      </c>
      <c r="I65" s="11">
        <f>'[1]TR Header'!M27</f>
        <v>21.1</v>
      </c>
      <c r="J65" s="10">
        <f>'[1]TR Header'!N27</f>
        <v>359.08000000000004</v>
      </c>
      <c r="L65" s="1"/>
      <c r="M65" s="1">
        <f>'[1]Bull Riding'!K21</f>
        <v>1</v>
      </c>
      <c r="N65" s="2" t="str">
        <f>'[1]Bull Riding'!L21</f>
        <v>Preston Louis</v>
      </c>
      <c r="O65" s="3">
        <f>'[1]Bull Riding'!M21</f>
        <v>165</v>
      </c>
      <c r="P65" s="10">
        <f>'[1]Bull Riding'!N21</f>
        <v>828.70400000000006</v>
      </c>
      <c r="S65" s="1">
        <f>'[1]Sr. TR Heeler'!K22</f>
        <v>2</v>
      </c>
      <c r="T65" s="2">
        <f>'[1]Sr. TR Heeler'!L22</f>
        <v>0</v>
      </c>
      <c r="U65" s="11">
        <f>'[1]Sr. TR Heeler'!M22</f>
        <v>0</v>
      </c>
      <c r="V65" s="10">
        <f>'[1]Sr. TR Heeler'!N22</f>
        <v>1001.6640000000001</v>
      </c>
    </row>
    <row r="66" spans="1:30" x14ac:dyDescent="0.25">
      <c r="A66" s="1">
        <f>[1]Breakaway!K26</f>
        <v>6</v>
      </c>
      <c r="B66" s="2" t="str">
        <f>[1]Breakaway!L26</f>
        <v>D Low Show</v>
      </c>
      <c r="C66" s="11" t="str">
        <f>[1]Breakaway!M26</f>
        <v>2.59 on 1</v>
      </c>
      <c r="D66" s="10">
        <f>[1]Breakaway!N26</f>
        <v>203.04000000000002</v>
      </c>
      <c r="G66" s="1">
        <f>'[1]TR Header'!K28</f>
        <v>8</v>
      </c>
      <c r="H66" s="2" t="str">
        <f>'[1]TR Header'!L28</f>
        <v>Nolan Conway</v>
      </c>
      <c r="I66" s="11">
        <f>'[1]TR Header'!M28</f>
        <v>25.07</v>
      </c>
      <c r="J66" s="10">
        <f>'[1]TR Header'!N28</f>
        <v>143.63200000000001</v>
      </c>
      <c r="L66" s="1"/>
      <c r="M66" s="1">
        <f>'[1]Bull Riding'!K22</f>
        <v>2</v>
      </c>
      <c r="N66" s="2" t="str">
        <f>'[1]Bull Riding'!L22</f>
        <v>Kobe Whitford</v>
      </c>
      <c r="O66" s="3" t="str">
        <f>'[1]Bull Riding'!M22</f>
        <v>86 on 1</v>
      </c>
      <c r="P66" s="10">
        <f>'[1]Bull Riding'!N22</f>
        <v>685.82400000000007</v>
      </c>
      <c r="S66" s="1">
        <f>'[1]Sr. TR Heeler'!K23</f>
        <v>3</v>
      </c>
      <c r="T66" s="2">
        <f>'[1]Sr. TR Heeler'!L23</f>
        <v>0</v>
      </c>
      <c r="U66" s="11">
        <f>'[1]Sr. TR Heeler'!M23</f>
        <v>0</v>
      </c>
      <c r="V66" s="10">
        <f>'[1]Sr. TR Heeler'!N23</f>
        <v>792.98400000000004</v>
      </c>
    </row>
    <row r="67" spans="1:30" x14ac:dyDescent="0.25">
      <c r="C67" s="11"/>
      <c r="D67" s="10"/>
      <c r="G67" s="1"/>
      <c r="H67" s="2"/>
      <c r="I67" s="11"/>
      <c r="J67" s="10"/>
      <c r="L67" s="1"/>
      <c r="M67" s="1">
        <f>'[1]Bull Riding'!K23</f>
        <v>3</v>
      </c>
      <c r="N67" s="2" t="str">
        <f>'[1]Bull Riding'!L23</f>
        <v>Ryan Roberts</v>
      </c>
      <c r="O67" s="3" t="str">
        <f>'[1]Bull Riding'!M23</f>
        <v>82 on 1</v>
      </c>
      <c r="P67" s="10">
        <f>'[1]Bull Riding'!N23</f>
        <v>542.94400000000007</v>
      </c>
      <c r="S67" s="1">
        <f>'[1]Sr. TR Heeler'!K24</f>
        <v>4</v>
      </c>
      <c r="T67" s="2">
        <f>'[1]Sr. TR Heeler'!L24</f>
        <v>0</v>
      </c>
      <c r="U67" s="11">
        <f>'[1]Sr. TR Heeler'!M24</f>
        <v>0</v>
      </c>
      <c r="V67" s="10">
        <f>'[1]Sr. TR Heeler'!N24</f>
        <v>584.30400000000009</v>
      </c>
    </row>
    <row r="68" spans="1:30" x14ac:dyDescent="0.25">
      <c r="C68" s="11"/>
      <c r="D68" s="10"/>
      <c r="G68" s="1"/>
      <c r="H68" s="2"/>
      <c r="I68" s="11"/>
      <c r="J68" s="10"/>
      <c r="L68" s="1"/>
      <c r="M68" s="1">
        <f>'[1]Bull Riding'!K24</f>
        <v>4</v>
      </c>
      <c r="N68" s="2" t="str">
        <f>'[1]Bull Riding'!L24</f>
        <v>CJ Robinson</v>
      </c>
      <c r="O68" s="3" t="str">
        <f>'[1]Bull Riding'!M24</f>
        <v>80 on 1</v>
      </c>
      <c r="P68" s="10">
        <f>'[1]Bull Riding'!N24</f>
        <v>400.06400000000008</v>
      </c>
      <c r="S68" s="1">
        <f>'[1]Sr. TR Heeler'!K25</f>
        <v>5</v>
      </c>
      <c r="T68" s="2">
        <f>'[1]Sr. TR Heeler'!L25</f>
        <v>0</v>
      </c>
      <c r="U68" s="11">
        <f>'[1]Sr. TR Heeler'!M25</f>
        <v>0</v>
      </c>
      <c r="V68" s="10">
        <f>'[1]Sr. TR Heeler'!N25</f>
        <v>375.62400000000002</v>
      </c>
      <c r="AC68" s="11"/>
      <c r="AD68" s="10"/>
    </row>
    <row r="69" spans="1:30" x14ac:dyDescent="0.25">
      <c r="C69" s="11"/>
      <c r="D69" s="10"/>
      <c r="G69" s="1"/>
      <c r="H69" s="2"/>
      <c r="I69" s="11"/>
      <c r="J69" s="10"/>
      <c r="L69" s="1"/>
      <c r="M69" s="1">
        <f>'[1]Bull Riding'!K25</f>
        <v>5</v>
      </c>
      <c r="N69" s="2" t="str">
        <f>'[1]Bull Riding'!L25</f>
        <v>Weston Grant</v>
      </c>
      <c r="O69" s="3" t="str">
        <f>'[1]Bull Riding'!M25</f>
        <v>79 on 1</v>
      </c>
      <c r="P69" s="10">
        <f>'[1]Bull Riding'!N25</f>
        <v>257.18400000000003</v>
      </c>
      <c r="S69" s="1">
        <f>'[1]Sr. TR Heeler'!K26</f>
        <v>6</v>
      </c>
      <c r="T69" s="2">
        <f>'[1]Sr. TR Heeler'!L26</f>
        <v>0</v>
      </c>
      <c r="U69" s="11">
        <f>'[1]Sr. TR Heeler'!M26</f>
        <v>0</v>
      </c>
      <c r="V69" s="10">
        <f>'[1]Sr. TR Heeler'!N26</f>
        <v>208.68000000000004</v>
      </c>
    </row>
    <row r="70" spans="1:30" x14ac:dyDescent="0.25">
      <c r="C70" s="11"/>
      <c r="D70" s="10"/>
      <c r="G70" s="1"/>
      <c r="H70" s="2"/>
      <c r="I70" s="11"/>
      <c r="J70" s="10"/>
      <c r="L70" s="1"/>
      <c r="P70" s="10"/>
      <c r="T70" s="2"/>
      <c r="U70" s="11"/>
      <c r="V70" s="10"/>
    </row>
    <row r="71" spans="1:30" x14ac:dyDescent="0.25">
      <c r="A71" s="5" t="s">
        <v>39</v>
      </c>
      <c r="B71" s="18"/>
      <c r="C71" s="8" t="s">
        <v>5</v>
      </c>
      <c r="D71" s="12" t="s">
        <v>2</v>
      </c>
      <c r="G71" s="5" t="s">
        <v>41</v>
      </c>
      <c r="H71" s="18"/>
      <c r="I71" s="8" t="s">
        <v>1</v>
      </c>
      <c r="J71" s="12" t="s">
        <v>2</v>
      </c>
      <c r="L71" s="1"/>
      <c r="M71" s="5" t="s">
        <v>44</v>
      </c>
      <c r="N71" s="18"/>
      <c r="O71" s="15" t="s">
        <v>5</v>
      </c>
      <c r="P71" s="12" t="s">
        <v>2</v>
      </c>
      <c r="T71" s="2"/>
      <c r="U71" s="11"/>
      <c r="V71" s="10"/>
    </row>
    <row r="72" spans="1:30" x14ac:dyDescent="0.25">
      <c r="A72" s="1">
        <v>1</v>
      </c>
      <c r="B72" s="2" t="s">
        <v>45</v>
      </c>
      <c r="C72" s="11">
        <v>2.19</v>
      </c>
      <c r="D72" s="10">
        <v>654.24</v>
      </c>
      <c r="G72" s="1" t="s">
        <v>57</v>
      </c>
      <c r="H72" s="2" t="s">
        <v>58</v>
      </c>
      <c r="I72" s="11">
        <v>65</v>
      </c>
      <c r="J72" s="10">
        <v>477.05</v>
      </c>
      <c r="L72" s="1"/>
      <c r="M72" s="1">
        <v>1</v>
      </c>
      <c r="N72" s="2" t="s">
        <v>71</v>
      </c>
      <c r="O72" s="11">
        <v>2.61</v>
      </c>
      <c r="P72" s="10">
        <v>1315.2949999999998</v>
      </c>
      <c r="T72" s="2"/>
      <c r="U72" s="11"/>
      <c r="V72" s="10"/>
    </row>
    <row r="73" spans="1:30" x14ac:dyDescent="0.25">
      <c r="A73" s="1">
        <v>2</v>
      </c>
      <c r="B73" s="2" t="s">
        <v>46</v>
      </c>
      <c r="C73" s="11">
        <v>2.84</v>
      </c>
      <c r="D73" s="10">
        <v>541.43999999999994</v>
      </c>
      <c r="G73" s="1" t="s">
        <v>57</v>
      </c>
      <c r="H73" s="2" t="s">
        <v>59</v>
      </c>
      <c r="I73" s="11">
        <v>65</v>
      </c>
      <c r="J73" s="10">
        <v>477.05</v>
      </c>
      <c r="L73" s="1"/>
      <c r="M73" s="1">
        <v>2</v>
      </c>
      <c r="N73" s="2" t="s">
        <v>72</v>
      </c>
      <c r="O73" s="11">
        <v>2.72</v>
      </c>
      <c r="P73" s="10">
        <v>1088.52</v>
      </c>
      <c r="T73" s="2"/>
      <c r="U73" s="11"/>
      <c r="V73" s="10"/>
    </row>
    <row r="74" spans="1:30" x14ac:dyDescent="0.25">
      <c r="A74" s="1">
        <v>3</v>
      </c>
      <c r="B74" s="1" t="s">
        <v>47</v>
      </c>
      <c r="C74" s="3">
        <v>2.85</v>
      </c>
      <c r="D74" s="3">
        <v>428.64</v>
      </c>
      <c r="G74" s="1"/>
      <c r="H74" s="1"/>
      <c r="I74" s="3"/>
      <c r="J74" s="3"/>
      <c r="L74" s="1"/>
      <c r="M74" s="1">
        <v>3</v>
      </c>
      <c r="N74" s="1" t="s">
        <v>73</v>
      </c>
      <c r="O74" s="11">
        <v>2.84</v>
      </c>
      <c r="P74" s="3">
        <v>861.745</v>
      </c>
      <c r="T74" s="2"/>
      <c r="U74" s="11"/>
      <c r="V74" s="10"/>
    </row>
    <row r="75" spans="1:30" x14ac:dyDescent="0.25">
      <c r="A75" s="1">
        <v>4</v>
      </c>
      <c r="B75" s="1" t="s">
        <v>48</v>
      </c>
      <c r="C75" s="3">
        <v>3.25</v>
      </c>
      <c r="D75" s="3">
        <v>315.84000000000003</v>
      </c>
      <c r="G75" s="5" t="s">
        <v>42</v>
      </c>
      <c r="H75" s="18"/>
      <c r="I75" s="8" t="s">
        <v>5</v>
      </c>
      <c r="J75" s="12" t="s">
        <v>2</v>
      </c>
      <c r="L75" s="1"/>
      <c r="M75" s="1">
        <v>4</v>
      </c>
      <c r="N75" s="2" t="s">
        <v>74</v>
      </c>
      <c r="O75" s="11">
        <v>2.87</v>
      </c>
      <c r="P75" s="4">
        <v>634.97</v>
      </c>
      <c r="T75" s="2"/>
      <c r="U75" s="11"/>
      <c r="V75" s="10"/>
    </row>
    <row r="76" spans="1:30" x14ac:dyDescent="0.25">
      <c r="A76" s="1">
        <v>5</v>
      </c>
      <c r="B76" s="1" t="s">
        <v>49</v>
      </c>
      <c r="C76" s="3">
        <v>3.44</v>
      </c>
      <c r="D76" s="3">
        <v>203.04</v>
      </c>
      <c r="G76" s="1">
        <v>1</v>
      </c>
      <c r="H76" s="2" t="s">
        <v>60</v>
      </c>
      <c r="I76" s="11">
        <v>6.68</v>
      </c>
      <c r="J76" s="10">
        <v>1397.0749999999998</v>
      </c>
      <c r="L76" s="1"/>
      <c r="M76" s="1">
        <v>5</v>
      </c>
      <c r="N76" s="2" t="s">
        <v>75</v>
      </c>
      <c r="O76" s="11">
        <v>3.01</v>
      </c>
      <c r="P76" s="10">
        <v>408.19499999999999</v>
      </c>
      <c r="T76" s="2"/>
      <c r="U76" s="11"/>
      <c r="V76" s="10"/>
    </row>
    <row r="77" spans="1:30" x14ac:dyDescent="0.25">
      <c r="A77" s="1">
        <v>6</v>
      </c>
      <c r="B77" s="2" t="s">
        <v>50</v>
      </c>
      <c r="C77" s="11">
        <v>3.69</v>
      </c>
      <c r="D77" s="4">
        <v>112.80000000000001</v>
      </c>
      <c r="G77" s="1">
        <v>2</v>
      </c>
      <c r="H77" s="2" t="s">
        <v>61</v>
      </c>
      <c r="I77" s="11">
        <v>6.87</v>
      </c>
      <c r="J77" s="10">
        <v>1156.2</v>
      </c>
      <c r="L77" s="1"/>
      <c r="M77" s="1">
        <v>6</v>
      </c>
      <c r="N77" s="2" t="s">
        <v>76</v>
      </c>
      <c r="O77" s="11">
        <v>3.15</v>
      </c>
      <c r="P77" s="10">
        <v>226.77500000000001</v>
      </c>
      <c r="T77" s="2"/>
      <c r="U77" s="11"/>
      <c r="V77" s="10"/>
    </row>
    <row r="78" spans="1:30" x14ac:dyDescent="0.25">
      <c r="C78" s="11"/>
      <c r="D78" s="10"/>
      <c r="G78" s="1">
        <v>3</v>
      </c>
      <c r="H78" s="2" t="s">
        <v>61</v>
      </c>
      <c r="I78" s="11">
        <v>6.88</v>
      </c>
      <c r="J78" s="10">
        <v>915.32500000000005</v>
      </c>
      <c r="L78" s="1"/>
      <c r="N78" s="1"/>
      <c r="O78" s="1"/>
      <c r="P78" s="1"/>
      <c r="T78" s="2"/>
      <c r="U78" s="11"/>
      <c r="V78" s="10"/>
    </row>
    <row r="79" spans="1:30" x14ac:dyDescent="0.25">
      <c r="A79" s="5" t="s">
        <v>40</v>
      </c>
      <c r="C79" s="8" t="s">
        <v>5</v>
      </c>
      <c r="D79" s="12" t="s">
        <v>2</v>
      </c>
      <c r="G79" s="1">
        <v>4</v>
      </c>
      <c r="H79" s="2" t="s">
        <v>62</v>
      </c>
      <c r="I79" s="11">
        <v>6.99</v>
      </c>
      <c r="J79" s="10">
        <v>674.45</v>
      </c>
      <c r="L79" s="1"/>
      <c r="N79" s="1"/>
      <c r="O79" s="1"/>
      <c r="P79" s="1"/>
      <c r="T79" s="2"/>
      <c r="U79" s="11"/>
      <c r="V79" s="10"/>
    </row>
    <row r="80" spans="1:30" x14ac:dyDescent="0.25">
      <c r="A80" s="1">
        <v>1</v>
      </c>
      <c r="B80" s="2" t="s">
        <v>51</v>
      </c>
      <c r="C80" s="11">
        <v>17.797000000000001</v>
      </c>
      <c r="D80" s="10">
        <v>599.71999999999991</v>
      </c>
      <c r="G80" s="1">
        <v>5</v>
      </c>
      <c r="H80" s="1" t="s">
        <v>63</v>
      </c>
      <c r="I80" s="3">
        <v>7.74</v>
      </c>
      <c r="J80" s="3">
        <v>433.57499999999999</v>
      </c>
      <c r="L80" s="1"/>
      <c r="N80" s="1"/>
      <c r="O80" s="1"/>
      <c r="P80" s="1"/>
      <c r="T80" s="2"/>
      <c r="U80" s="11"/>
      <c r="V80" s="10"/>
    </row>
    <row r="81" spans="1:22" x14ac:dyDescent="0.25">
      <c r="A81" s="1">
        <v>2</v>
      </c>
      <c r="B81" s="2" t="s">
        <v>52</v>
      </c>
      <c r="C81" s="11">
        <v>17.882000000000001</v>
      </c>
      <c r="D81" s="10">
        <v>496.32</v>
      </c>
      <c r="G81" s="1">
        <v>6</v>
      </c>
      <c r="H81" s="2" t="s">
        <v>64</v>
      </c>
      <c r="I81" s="11">
        <v>8.41</v>
      </c>
      <c r="J81" s="4">
        <v>240.875</v>
      </c>
      <c r="L81" s="1"/>
      <c r="N81" s="1"/>
      <c r="O81" s="1"/>
      <c r="P81" s="1"/>
      <c r="T81" s="2"/>
      <c r="U81" s="11"/>
      <c r="V81" s="10"/>
    </row>
    <row r="82" spans="1:22" x14ac:dyDescent="0.25">
      <c r="A82" s="1">
        <v>3</v>
      </c>
      <c r="B82" s="2" t="s">
        <v>53</v>
      </c>
      <c r="C82" s="11">
        <v>17.957999999999998</v>
      </c>
      <c r="D82" s="10">
        <v>392.92</v>
      </c>
      <c r="G82" s="1"/>
      <c r="H82" s="2"/>
      <c r="I82" s="16"/>
      <c r="J82" s="10"/>
      <c r="L82" s="1"/>
      <c r="N82" s="1"/>
      <c r="O82" s="1"/>
      <c r="P82" s="1"/>
      <c r="T82" s="2"/>
      <c r="U82" s="11"/>
      <c r="V82" s="10"/>
    </row>
    <row r="83" spans="1:22" x14ac:dyDescent="0.25">
      <c r="A83" s="1">
        <v>4</v>
      </c>
      <c r="B83" s="2" t="s">
        <v>54</v>
      </c>
      <c r="C83" s="11">
        <v>17.988</v>
      </c>
      <c r="D83" s="10">
        <v>289.52000000000004</v>
      </c>
      <c r="G83" s="5" t="s">
        <v>43</v>
      </c>
      <c r="H83" s="18"/>
      <c r="I83" s="15" t="s">
        <v>5</v>
      </c>
      <c r="J83" s="12" t="s">
        <v>2</v>
      </c>
      <c r="L83" s="1"/>
      <c r="N83" s="1"/>
      <c r="O83" s="1"/>
      <c r="P83" s="1"/>
      <c r="T83" s="2"/>
      <c r="U83" s="11"/>
      <c r="V83" s="10"/>
    </row>
    <row r="84" spans="1:22" x14ac:dyDescent="0.25">
      <c r="A84" s="1">
        <v>5</v>
      </c>
      <c r="B84" s="1" t="s">
        <v>55</v>
      </c>
      <c r="C84" s="3">
        <v>18.143000000000001</v>
      </c>
      <c r="D84" s="3">
        <v>186.12</v>
      </c>
      <c r="G84" s="1">
        <v>1</v>
      </c>
      <c r="H84" s="2" t="s">
        <v>65</v>
      </c>
      <c r="I84" s="11">
        <v>6.68</v>
      </c>
      <c r="J84" s="10">
        <v>1397.0749999999998</v>
      </c>
      <c r="L84" s="1"/>
      <c r="N84" s="1"/>
      <c r="O84" s="1"/>
      <c r="P84" s="1"/>
      <c r="T84" s="2"/>
      <c r="U84" s="11"/>
      <c r="V84" s="10"/>
    </row>
    <row r="85" spans="1:22" x14ac:dyDescent="0.25">
      <c r="A85" s="1">
        <v>6</v>
      </c>
      <c r="B85" s="2" t="s">
        <v>56</v>
      </c>
      <c r="C85" s="11">
        <v>18.167999999999999</v>
      </c>
      <c r="D85" s="4">
        <v>103.4</v>
      </c>
      <c r="G85" s="1">
        <v>2</v>
      </c>
      <c r="H85" s="2" t="s">
        <v>66</v>
      </c>
      <c r="I85" s="11">
        <v>6.87</v>
      </c>
      <c r="J85" s="10">
        <v>1156.2</v>
      </c>
      <c r="L85" s="1"/>
      <c r="N85" s="1"/>
      <c r="O85" s="1"/>
      <c r="P85" s="1"/>
    </row>
    <row r="86" spans="1:22" x14ac:dyDescent="0.25">
      <c r="C86" s="11"/>
      <c r="D86" s="10"/>
      <c r="G86" s="1">
        <v>3</v>
      </c>
      <c r="H86" s="2" t="s">
        <v>67</v>
      </c>
      <c r="I86" s="11">
        <v>6.88</v>
      </c>
      <c r="J86" s="10">
        <v>915.32500000000005</v>
      </c>
      <c r="L86" s="1"/>
      <c r="N86" s="1"/>
      <c r="O86" s="1"/>
      <c r="P86" s="1"/>
    </row>
    <row r="87" spans="1:22" x14ac:dyDescent="0.25">
      <c r="B87" s="1"/>
      <c r="C87" s="1"/>
      <c r="D87" s="1"/>
      <c r="G87" s="1">
        <v>4</v>
      </c>
      <c r="H87" s="2" t="s">
        <v>68</v>
      </c>
      <c r="I87" s="11">
        <v>6.99</v>
      </c>
      <c r="J87" s="10">
        <v>674.45</v>
      </c>
      <c r="L87" s="1"/>
      <c r="N87" s="1"/>
      <c r="O87" s="1"/>
      <c r="P87" s="1"/>
    </row>
    <row r="88" spans="1:22" x14ac:dyDescent="0.25">
      <c r="B88" s="1"/>
      <c r="C88" s="1"/>
      <c r="D88" s="1"/>
      <c r="G88" s="1">
        <v>5</v>
      </c>
      <c r="H88" s="1" t="s">
        <v>69</v>
      </c>
      <c r="I88" s="3">
        <v>7.74</v>
      </c>
      <c r="J88" s="3">
        <v>433.57499999999999</v>
      </c>
      <c r="L88" s="1"/>
      <c r="N88" s="1"/>
      <c r="O88" s="1"/>
      <c r="P88" s="1"/>
    </row>
    <row r="89" spans="1:22" x14ac:dyDescent="0.25">
      <c r="B89" s="1"/>
      <c r="C89" s="1"/>
      <c r="D89" s="1"/>
      <c r="G89" s="1">
        <v>6</v>
      </c>
      <c r="H89" s="2" t="s">
        <v>70</v>
      </c>
      <c r="I89" s="11">
        <v>8.41</v>
      </c>
      <c r="J89" s="4">
        <v>240.875</v>
      </c>
      <c r="L89" s="1"/>
      <c r="N89" s="1"/>
      <c r="O89" s="1"/>
      <c r="P89" s="10"/>
    </row>
    <row r="90" spans="1:22" x14ac:dyDescent="0.25">
      <c r="G90" s="1"/>
      <c r="H90" s="1"/>
      <c r="I90" s="1"/>
      <c r="J90" s="1"/>
      <c r="L90" s="1"/>
      <c r="N90" s="1"/>
      <c r="O90" s="1"/>
      <c r="P90" s="1"/>
    </row>
    <row r="91" spans="1:22" x14ac:dyDescent="0.25">
      <c r="A91" s="5"/>
      <c r="C91" s="8"/>
      <c r="D91" s="7"/>
      <c r="G91" s="1"/>
      <c r="H91" s="1"/>
      <c r="I91" s="1"/>
      <c r="J91" s="1"/>
      <c r="L91" s="1"/>
      <c r="N91" s="1"/>
      <c r="O91" s="1"/>
      <c r="P91" s="1"/>
    </row>
    <row r="92" spans="1:22" x14ac:dyDescent="0.25">
      <c r="C92" s="11"/>
      <c r="D92" s="10"/>
      <c r="G92" s="1"/>
      <c r="H92" s="1"/>
      <c r="I92" s="1"/>
      <c r="J92" s="1"/>
      <c r="L92" s="1"/>
      <c r="N92" s="1"/>
      <c r="O92" s="1"/>
      <c r="P92" s="1"/>
    </row>
    <row r="93" spans="1:22" x14ac:dyDescent="0.25">
      <c r="B93" s="1"/>
      <c r="C93" s="1"/>
      <c r="D93" s="1"/>
      <c r="G93" s="1"/>
      <c r="H93" s="1"/>
      <c r="I93" s="1"/>
      <c r="J93" s="1"/>
      <c r="L93" s="1"/>
      <c r="N93" s="1"/>
      <c r="O93" s="1"/>
      <c r="P93" s="1"/>
    </row>
    <row r="94" spans="1:22" x14ac:dyDescent="0.25">
      <c r="B94" s="1"/>
      <c r="C94" s="1"/>
      <c r="D94" s="1"/>
      <c r="G94" s="1"/>
      <c r="H94" s="1"/>
      <c r="I94" s="1"/>
      <c r="J94" s="1"/>
      <c r="L94" s="1"/>
      <c r="N94" s="1"/>
      <c r="O94" s="1"/>
      <c r="P94" s="1"/>
    </row>
    <row r="95" spans="1:22" x14ac:dyDescent="0.25">
      <c r="B95" s="1"/>
      <c r="C95" s="1"/>
      <c r="D95" s="1"/>
      <c r="G95" s="1"/>
      <c r="H95" s="1"/>
      <c r="I95" s="1"/>
      <c r="J95" s="1"/>
      <c r="L95" s="1"/>
      <c r="N95" s="1"/>
      <c r="O95" s="1"/>
      <c r="P95" s="1"/>
    </row>
    <row r="96" spans="1:22" x14ac:dyDescent="0.25">
      <c r="B96" s="1"/>
      <c r="C96" s="1"/>
      <c r="D96" s="1"/>
      <c r="G96" s="1"/>
      <c r="H96" s="1"/>
      <c r="I96" s="1"/>
      <c r="J96" s="1"/>
      <c r="L96" s="1"/>
      <c r="N96" s="1"/>
      <c r="O96" s="1"/>
      <c r="P96" s="1"/>
    </row>
    <row r="97" spans="2:16" x14ac:dyDescent="0.25">
      <c r="B97" s="1"/>
      <c r="C97" s="1"/>
      <c r="D97" s="1"/>
      <c r="G97" s="1"/>
      <c r="H97" s="1"/>
      <c r="I97" s="1"/>
      <c r="J97" s="1"/>
      <c r="L97" s="1"/>
      <c r="N97" s="1"/>
      <c r="O97" s="1"/>
      <c r="P97" s="1"/>
    </row>
    <row r="98" spans="2:16" x14ac:dyDescent="0.25">
      <c r="B98" s="1"/>
      <c r="C98" s="1"/>
      <c r="D98" s="1"/>
      <c r="G98" s="1"/>
      <c r="H98" s="1"/>
      <c r="I98" s="1"/>
      <c r="J98" s="1"/>
      <c r="L98" s="1"/>
      <c r="N98" s="1"/>
      <c r="O98" s="1"/>
      <c r="P98" s="1"/>
    </row>
    <row r="99" spans="2:16" x14ac:dyDescent="0.25">
      <c r="B99" s="1"/>
      <c r="C99" s="1"/>
      <c r="D99" s="1"/>
      <c r="G99" s="1"/>
      <c r="H99" s="1"/>
      <c r="I99" s="1"/>
      <c r="J99" s="1"/>
      <c r="L99" s="1"/>
      <c r="N99" s="1"/>
      <c r="O99" s="1"/>
      <c r="P99" s="1"/>
    </row>
    <row r="100" spans="2:16" x14ac:dyDescent="0.25">
      <c r="B100" s="1"/>
      <c r="C100" s="1"/>
      <c r="D100" s="1"/>
      <c r="G100" s="1"/>
      <c r="H100" s="1"/>
      <c r="I100" s="1"/>
      <c r="J100" s="1"/>
      <c r="L100" s="1"/>
      <c r="N100" s="1"/>
      <c r="O100" s="1"/>
      <c r="P100" s="1"/>
    </row>
    <row r="101" spans="2:16" x14ac:dyDescent="0.25">
      <c r="B101" s="1"/>
      <c r="C101" s="1"/>
      <c r="D101" s="1"/>
      <c r="G101" s="1"/>
      <c r="H101" s="1"/>
      <c r="I101" s="1"/>
      <c r="J101" s="1"/>
      <c r="L101" s="1"/>
      <c r="N101" s="1"/>
      <c r="O101" s="1"/>
      <c r="P101" s="1"/>
    </row>
    <row r="102" spans="2:16" x14ac:dyDescent="0.25">
      <c r="B102" s="1"/>
      <c r="C102" s="1"/>
      <c r="D102" s="1"/>
      <c r="G102" s="1"/>
      <c r="H102" s="1"/>
      <c r="I102" s="1"/>
      <c r="J102" s="1"/>
      <c r="L102" s="1"/>
      <c r="N102" s="1"/>
      <c r="O102" s="1"/>
      <c r="P102" s="1"/>
    </row>
    <row r="103" spans="2:16" x14ac:dyDescent="0.25">
      <c r="B103" s="1"/>
      <c r="C103" s="1"/>
      <c r="D103" s="1"/>
      <c r="G103" s="1"/>
      <c r="H103" s="1"/>
      <c r="I103" s="1"/>
      <c r="J103" s="1"/>
      <c r="L103" s="1"/>
      <c r="N103" s="1"/>
      <c r="O103" s="1"/>
      <c r="P103" s="1"/>
    </row>
    <row r="104" spans="2:16" x14ac:dyDescent="0.25">
      <c r="B104" s="1"/>
      <c r="C104" s="1"/>
      <c r="D104" s="1"/>
      <c r="G104" s="1"/>
      <c r="H104" s="1"/>
      <c r="I104" s="1"/>
      <c r="J104" s="1"/>
      <c r="L104" s="1"/>
      <c r="N104" s="1"/>
      <c r="O104" s="1"/>
      <c r="P104" s="1"/>
    </row>
    <row r="105" spans="2:16" x14ac:dyDescent="0.25">
      <c r="B105" s="1"/>
      <c r="C105" s="1"/>
      <c r="D105" s="1"/>
      <c r="G105" s="1"/>
      <c r="H105" s="1"/>
      <c r="I105" s="1"/>
      <c r="J105" s="1"/>
      <c r="L105" s="1"/>
      <c r="N105" s="1"/>
      <c r="O105" s="1"/>
      <c r="P105" s="1"/>
    </row>
    <row r="106" spans="2:16" x14ac:dyDescent="0.25">
      <c r="B106" s="1"/>
      <c r="C106" s="1"/>
      <c r="D106" s="1"/>
      <c r="G106" s="1"/>
      <c r="H106" s="1"/>
      <c r="I106" s="1"/>
      <c r="J106" s="1"/>
      <c r="L106" s="1"/>
      <c r="N106" s="1"/>
      <c r="O106" s="1"/>
      <c r="P106" s="1"/>
    </row>
    <row r="107" spans="2:16" x14ac:dyDescent="0.25">
      <c r="B107" s="1"/>
      <c r="C107" s="1"/>
      <c r="D107" s="1"/>
      <c r="G107" s="1"/>
      <c r="H107" s="1"/>
      <c r="I107" s="1"/>
      <c r="J107" s="1"/>
      <c r="L107" s="1"/>
      <c r="N107" s="1"/>
      <c r="O107" s="1"/>
      <c r="P107" s="1"/>
    </row>
    <row r="108" spans="2:16" x14ac:dyDescent="0.25">
      <c r="C108" s="16"/>
      <c r="D108" s="10"/>
      <c r="G108" s="1"/>
      <c r="H108" s="1"/>
      <c r="I108" s="1"/>
      <c r="J108" s="1"/>
      <c r="L108" s="1"/>
      <c r="N108" s="1"/>
      <c r="O108" s="1"/>
      <c r="P108" s="1"/>
    </row>
    <row r="109" spans="2:16" x14ac:dyDescent="0.25">
      <c r="B109" s="1"/>
      <c r="C109" s="1"/>
      <c r="D109" s="1"/>
      <c r="G109" s="1"/>
      <c r="H109" s="1"/>
      <c r="I109" s="1"/>
      <c r="J109" s="1"/>
      <c r="L109" s="1"/>
      <c r="N109" s="1"/>
      <c r="O109" s="1"/>
      <c r="P109" s="1"/>
    </row>
    <row r="110" spans="2:16" x14ac:dyDescent="0.25">
      <c r="B110" s="1"/>
      <c r="C110" s="1"/>
      <c r="D110" s="1"/>
      <c r="G110" s="1"/>
      <c r="H110" s="1"/>
      <c r="I110" s="1"/>
      <c r="J110" s="1"/>
      <c r="L110" s="1"/>
      <c r="N110" s="1"/>
      <c r="O110" s="1"/>
      <c r="P110" s="1"/>
    </row>
    <row r="111" spans="2:16" x14ac:dyDescent="0.25">
      <c r="B111" s="1"/>
      <c r="C111" s="1"/>
      <c r="D111" s="1"/>
      <c r="G111" s="1"/>
      <c r="H111" s="1"/>
      <c r="I111" s="1"/>
      <c r="J111" s="1"/>
      <c r="L111" s="1"/>
      <c r="N111" s="1"/>
      <c r="O111" s="1"/>
      <c r="P111" s="1"/>
    </row>
    <row r="112" spans="2:16" x14ac:dyDescent="0.25">
      <c r="B112" s="1"/>
      <c r="C112" s="1"/>
      <c r="D112" s="1"/>
      <c r="G112" s="1"/>
      <c r="H112" s="1"/>
      <c r="I112" s="1"/>
      <c r="J112" s="1"/>
      <c r="L112" s="1"/>
      <c r="N112" s="1"/>
      <c r="O112" s="1"/>
      <c r="P112" s="1"/>
    </row>
    <row r="113" spans="1:16" x14ac:dyDescent="0.25">
      <c r="B113" s="1"/>
      <c r="C113" s="1"/>
      <c r="D113" s="1"/>
      <c r="G113" s="1"/>
      <c r="H113" s="1"/>
      <c r="I113" s="1"/>
      <c r="J113" s="1"/>
      <c r="L113" s="1"/>
      <c r="N113" s="1"/>
      <c r="O113" s="1"/>
      <c r="P113" s="1"/>
    </row>
    <row r="114" spans="1:16" x14ac:dyDescent="0.25">
      <c r="B114" s="1"/>
      <c r="C114" s="1"/>
      <c r="D114" s="1"/>
      <c r="G114" s="1"/>
      <c r="H114" s="1"/>
      <c r="I114" s="1"/>
      <c r="J114" s="1"/>
      <c r="L114" s="1"/>
      <c r="N114" s="1"/>
      <c r="O114" s="1"/>
      <c r="P114" s="1"/>
    </row>
    <row r="115" spans="1:16" x14ac:dyDescent="0.25">
      <c r="B115" s="1"/>
      <c r="C115" s="1"/>
      <c r="D115" s="1"/>
      <c r="G115" s="1"/>
      <c r="H115" s="1"/>
      <c r="I115" s="1"/>
      <c r="J115" s="1"/>
      <c r="L115" s="1"/>
      <c r="N115" s="1"/>
      <c r="O115" s="1"/>
      <c r="P115" s="1"/>
    </row>
    <row r="116" spans="1:16" x14ac:dyDescent="0.25">
      <c r="C116" s="16"/>
      <c r="D116" s="10"/>
      <c r="G116" s="1"/>
      <c r="H116" s="1"/>
      <c r="I116" s="1"/>
      <c r="J116" s="1"/>
      <c r="L116" s="1"/>
      <c r="N116" s="1"/>
      <c r="O116" s="1"/>
      <c r="P116" s="1"/>
    </row>
    <row r="117" spans="1:16" x14ac:dyDescent="0.25">
      <c r="C117" s="16"/>
      <c r="D117" s="10"/>
      <c r="G117" s="1"/>
      <c r="H117" s="1"/>
      <c r="I117" s="1"/>
      <c r="J117" s="1"/>
      <c r="L117" s="1"/>
      <c r="N117" s="1"/>
      <c r="O117" s="1"/>
      <c r="P117" s="1"/>
    </row>
    <row r="118" spans="1:16" x14ac:dyDescent="0.25">
      <c r="C118" s="16"/>
      <c r="D118" s="10"/>
      <c r="G118" s="1"/>
      <c r="H118" s="1"/>
      <c r="I118" s="1"/>
      <c r="J118" s="1"/>
      <c r="L118" s="1"/>
      <c r="N118" s="1"/>
      <c r="O118" s="1"/>
      <c r="P118" s="1"/>
    </row>
    <row r="119" spans="1:16" x14ac:dyDescent="0.25">
      <c r="C119" s="16"/>
      <c r="D119" s="10"/>
      <c r="G119" s="1"/>
      <c r="H119" s="1"/>
      <c r="I119" s="1"/>
      <c r="J119" s="1"/>
      <c r="L119" s="1"/>
      <c r="N119" s="1"/>
      <c r="O119" s="1"/>
      <c r="P119" s="1"/>
    </row>
    <row r="120" spans="1:16" x14ac:dyDescent="0.25">
      <c r="G120" s="1"/>
      <c r="H120" s="1"/>
      <c r="I120" s="1"/>
      <c r="J120" s="1"/>
      <c r="L120" s="1"/>
    </row>
    <row r="121" spans="1:16" x14ac:dyDescent="0.25">
      <c r="A121" s="5"/>
      <c r="C121" s="8"/>
      <c r="D121" s="7"/>
      <c r="G121" s="1"/>
      <c r="H121" s="1"/>
      <c r="I121" s="1"/>
      <c r="J121" s="1"/>
      <c r="L121" s="1"/>
    </row>
    <row r="122" spans="1:16" x14ac:dyDescent="0.25">
      <c r="D122" s="10"/>
      <c r="L122" s="1"/>
    </row>
    <row r="123" spans="1:16" x14ac:dyDescent="0.25">
      <c r="D123" s="10"/>
      <c r="L123" s="1"/>
    </row>
    <row r="124" spans="1:16" x14ac:dyDescent="0.25">
      <c r="D124" s="10"/>
      <c r="L124" s="1"/>
    </row>
    <row r="125" spans="1:16" x14ac:dyDescent="0.25">
      <c r="D125" s="10"/>
      <c r="L125" s="1"/>
    </row>
    <row r="126" spans="1:16" x14ac:dyDescent="0.25">
      <c r="D126" s="10"/>
      <c r="L126" s="1"/>
    </row>
    <row r="127" spans="1:16" x14ac:dyDescent="0.25">
      <c r="A127" s="5"/>
      <c r="C127" s="8"/>
      <c r="D127" s="7"/>
      <c r="L127" s="1"/>
    </row>
    <row r="128" spans="1:16" x14ac:dyDescent="0.25">
      <c r="D128" s="10"/>
      <c r="L128" s="1"/>
    </row>
    <row r="129" spans="1:12" x14ac:dyDescent="0.25">
      <c r="D129" s="10"/>
      <c r="L129" s="1"/>
    </row>
    <row r="130" spans="1:12" x14ac:dyDescent="0.25">
      <c r="D130" s="10"/>
      <c r="L130" s="1"/>
    </row>
    <row r="131" spans="1:12" x14ac:dyDescent="0.25">
      <c r="D131" s="10"/>
      <c r="L131" s="1"/>
    </row>
    <row r="132" spans="1:12" x14ac:dyDescent="0.25">
      <c r="B132" s="1"/>
      <c r="C132" s="1"/>
      <c r="D132" s="1"/>
      <c r="L132" s="1"/>
    </row>
    <row r="133" spans="1:12" x14ac:dyDescent="0.25">
      <c r="A133" s="5"/>
      <c r="C133" s="8"/>
      <c r="D133" s="7"/>
      <c r="L133" s="1"/>
    </row>
    <row r="134" spans="1:12" x14ac:dyDescent="0.25">
      <c r="D134" s="10"/>
      <c r="L134" s="1"/>
    </row>
    <row r="135" spans="1:12" x14ac:dyDescent="0.25">
      <c r="D135" s="10"/>
    </row>
    <row r="136" spans="1:12" x14ac:dyDescent="0.25">
      <c r="D136" s="10"/>
    </row>
    <row r="137" spans="1:12" x14ac:dyDescent="0.25">
      <c r="D137" s="10"/>
    </row>
  </sheetData>
  <printOptions horizontalCentered="1"/>
  <pageMargins left="0.25" right="0.25" top="1.1907327586206899" bottom="0" header="0.5" footer="0.5"/>
  <pageSetup scale="62" orientation="portrait" r:id="rId1"/>
  <headerFooter>
    <oddHeader xml:space="preserve">&amp;L&amp;G&amp;C&amp;"Arial Narrow,Bold"&amp;22 2022 Flathead River Rodeo INFR Qualifier&amp;18
</oddHeader>
  </headerFooter>
  <rowBreaks count="1" manualBreakCount="1">
    <brk id="69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Kari's PC</dc:creator>
  <cp:lastModifiedBy>Kari's PC</cp:lastModifiedBy>
  <dcterms:created xsi:type="dcterms:W3CDTF">2022-08-29T00:42:50Z</dcterms:created>
  <dcterms:modified xsi:type="dcterms:W3CDTF">2022-08-29T00:55:52Z</dcterms:modified>
</cp:coreProperties>
</file>