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nda\Desktop\"/>
    </mc:Choice>
  </mc:AlternateContent>
  <bookViews>
    <workbookView xWindow="2790" yWindow="0" windowWidth="24000" windowHeight="9735" firstSheet="3" activeTab="8"/>
  </bookViews>
  <sheets>
    <sheet name="Bareback" sheetId="1" r:id="rId1"/>
    <sheet name="Saddle Bronc" sheetId="2" r:id="rId2"/>
    <sheet name="Bull Riding" sheetId="3" r:id="rId3"/>
    <sheet name="Steer Wrestling" sheetId="4" r:id="rId4"/>
    <sheet name="Calf Roping" sheetId="5" r:id="rId5"/>
    <sheet name="Header" sheetId="6" r:id="rId6"/>
    <sheet name="Heeler" sheetId="7" r:id="rId7"/>
    <sheet name="Breakaway" sheetId="8" r:id="rId8"/>
    <sheet name="Barrels" sheetId="9" r:id="rId9"/>
    <sheet name="Sheet2" sheetId="12" state="hidden" r:id="rId10"/>
    <sheet name="Sheet1" sheetId="11" state="hidden" r:id="rId11"/>
    <sheet name="Sheet10" sheetId="10" state="hidden" r:id="rId12"/>
  </sheets>
  <definedNames>
    <definedName name="_xlnm.Print_Area" localSheetId="0">Bareback!$A$1:$Z$31</definedName>
    <definedName name="_xlnm.Print_Area" localSheetId="8">Barrels!$A$1:$Z$55</definedName>
    <definedName name="_xlnm.Print_Area" localSheetId="7">Breakaway!$A$1:$AA$76</definedName>
    <definedName name="_xlnm.Print_Area" localSheetId="2">'Bull Riding'!$A$1:$AA$41</definedName>
    <definedName name="_xlnm.Print_Area" localSheetId="4">'Calf Roping'!$A$1:$Z$59</definedName>
    <definedName name="_xlnm.Print_Area" localSheetId="5">Header!$A$1:$Z$42</definedName>
    <definedName name="_xlnm.Print_Area" localSheetId="6">Heeler!$A$1:$AA$31</definedName>
    <definedName name="_xlnm.Print_Area" localSheetId="1">'Saddle Bronc'!$A:$Z</definedName>
    <definedName name="_xlnm.Print_Area" localSheetId="3">'Steer Wrestling'!$A$1:$Z$53</definedName>
  </definedNames>
  <calcPr calcId="152511"/>
</workbook>
</file>

<file path=xl/calcChain.xml><?xml version="1.0" encoding="utf-8"?>
<calcChain xmlns="http://schemas.openxmlformats.org/spreadsheetml/2006/main">
  <c r="AA54" i="7" l="1"/>
  <c r="AA43" i="3"/>
  <c r="AA42" i="3"/>
  <c r="AA41" i="3"/>
  <c r="AA40" i="3"/>
  <c r="AA39" i="3"/>
  <c r="AA38" i="3"/>
  <c r="AA37" i="3"/>
  <c r="AA36" i="3"/>
  <c r="AA35" i="3"/>
  <c r="AA34" i="3"/>
  <c r="AA33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2" i="3"/>
  <c r="AA17" i="3"/>
  <c r="AA16" i="3"/>
  <c r="AA15" i="3"/>
  <c r="AA14" i="3"/>
  <c r="AA13" i="3"/>
  <c r="AA11" i="3"/>
  <c r="AA10" i="3"/>
  <c r="AA9" i="3"/>
  <c r="AA8" i="3"/>
  <c r="AA7" i="3"/>
  <c r="AA6" i="3"/>
  <c r="AA5" i="3"/>
  <c r="AA4" i="3"/>
  <c r="AA3" i="3"/>
  <c r="AA2" i="3"/>
  <c r="AA18" i="3"/>
  <c r="AA83" i="8"/>
  <c r="AA74" i="8"/>
  <c r="Z71" i="5" l="1"/>
  <c r="Z63" i="5"/>
  <c r="Z53" i="5"/>
  <c r="Z38" i="5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18" i="2"/>
  <c r="Z17" i="2"/>
  <c r="Z21" i="2"/>
  <c r="Z20" i="2"/>
  <c r="Z19" i="2"/>
  <c r="Z16" i="2"/>
  <c r="Z15" i="2"/>
  <c r="Z14" i="2"/>
  <c r="Z13" i="2"/>
  <c r="Z12" i="2"/>
  <c r="Z10" i="2"/>
  <c r="Z9" i="2"/>
  <c r="Z8" i="2"/>
  <c r="Z7" i="2"/>
  <c r="Z6" i="2"/>
  <c r="Z5" i="2"/>
  <c r="Z4" i="2"/>
  <c r="Z3" i="2"/>
  <c r="Z2" i="2"/>
  <c r="Z11" i="2"/>
  <c r="Z45" i="4"/>
  <c r="Z38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8" i="4"/>
  <c r="Z59" i="4"/>
  <c r="Z57" i="4"/>
  <c r="Z56" i="4"/>
  <c r="Z55" i="4"/>
  <c r="Z50" i="4"/>
  <c r="Z54" i="4"/>
  <c r="Z53" i="4"/>
  <c r="Z52" i="4"/>
  <c r="Z51" i="4"/>
  <c r="Z49" i="4"/>
  <c r="Z48" i="4"/>
  <c r="Z47" i="4"/>
  <c r="Z46" i="4"/>
  <c r="Z44" i="4"/>
  <c r="Z43" i="4"/>
  <c r="Z42" i="4"/>
  <c r="Z41" i="4"/>
  <c r="Z40" i="4"/>
  <c r="Z39" i="4"/>
  <c r="Z37" i="4"/>
  <c r="Z36" i="4"/>
  <c r="Z35" i="4"/>
  <c r="Z33" i="4"/>
  <c r="Z32" i="4"/>
  <c r="Z31" i="4"/>
  <c r="Z30" i="4"/>
  <c r="Z29" i="4"/>
  <c r="Z22" i="4"/>
  <c r="Z28" i="4"/>
  <c r="Z27" i="4"/>
  <c r="Z26" i="4"/>
  <c r="Z25" i="4"/>
  <c r="Z24" i="4"/>
  <c r="Z23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Z2" i="4"/>
  <c r="Z34" i="4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3" i="1"/>
  <c r="Z14" i="1"/>
  <c r="Z10" i="1"/>
  <c r="Z12" i="1"/>
  <c r="Z11" i="1"/>
  <c r="Z9" i="1"/>
  <c r="Z8" i="1"/>
  <c r="Z7" i="1"/>
  <c r="Z6" i="1"/>
  <c r="Z5" i="1"/>
  <c r="Z3" i="1"/>
  <c r="Z2" i="1"/>
  <c r="Z4" i="1"/>
  <c r="AA61" i="7"/>
  <c r="AA33" i="7"/>
  <c r="AA37" i="8"/>
  <c r="Z43" i="9" l="1"/>
  <c r="AA64" i="7"/>
  <c r="Z78" i="5"/>
  <c r="Z45" i="5"/>
  <c r="Z77" i="5"/>
  <c r="AA29" i="8" l="1"/>
  <c r="AA38" i="8"/>
  <c r="AA24" i="8"/>
  <c r="AA61" i="8" l="1"/>
  <c r="AA30" i="8"/>
  <c r="AA70" i="7"/>
  <c r="AA38" i="7"/>
  <c r="Z82" i="5"/>
  <c r="Z39" i="5"/>
  <c r="AA70" i="8" l="1"/>
  <c r="AA78" i="8"/>
  <c r="AA87" i="8"/>
  <c r="AA86" i="8"/>
  <c r="AA49" i="8"/>
  <c r="AA85" i="8"/>
  <c r="AA84" i="8"/>
  <c r="AA82" i="8"/>
  <c r="AA81" i="8"/>
  <c r="AA80" i="8"/>
  <c r="AA79" i="8"/>
  <c r="AA77" i="8"/>
  <c r="AA76" i="8"/>
  <c r="AA75" i="8"/>
  <c r="AA73" i="8"/>
  <c r="AA72" i="8"/>
  <c r="AA71" i="8"/>
  <c r="AA69" i="8"/>
  <c r="AA68" i="8"/>
  <c r="AA67" i="8"/>
  <c r="AA66" i="8"/>
  <c r="AA65" i="8"/>
  <c r="AA64" i="8"/>
  <c r="AA63" i="8"/>
  <c r="AA62" i="8"/>
  <c r="AA60" i="8"/>
  <c r="AA59" i="8"/>
  <c r="AA57" i="8"/>
  <c r="AA56" i="8"/>
  <c r="AA55" i="8"/>
  <c r="AA54" i="8"/>
  <c r="AA53" i="8"/>
  <c r="AA58" i="8"/>
  <c r="AA45" i="8"/>
  <c r="AA52" i="8"/>
  <c r="AA50" i="8"/>
  <c r="AA48" i="8"/>
  <c r="AA47" i="8"/>
  <c r="AA46" i="8"/>
  <c r="AA44" i="8"/>
  <c r="AA51" i="8"/>
  <c r="AA43" i="8"/>
  <c r="AA42" i="8"/>
  <c r="AA13" i="8"/>
  <c r="AA41" i="8"/>
  <c r="AA40" i="8"/>
  <c r="AA21" i="8"/>
  <c r="AA39" i="8"/>
  <c r="AA17" i="8"/>
  <c r="AA36" i="8"/>
  <c r="AA35" i="8"/>
  <c r="AA34" i="8"/>
  <c r="AA33" i="8"/>
  <c r="AA32" i="8"/>
  <c r="AA31" i="8"/>
  <c r="AA18" i="8"/>
  <c r="AA28" i="8"/>
  <c r="AA27" i="8"/>
  <c r="AA26" i="8"/>
  <c r="AA25" i="8"/>
  <c r="AA19" i="8"/>
  <c r="AA11" i="8"/>
  <c r="AA23" i="8"/>
  <c r="AA22" i="8"/>
  <c r="AA8" i="8"/>
  <c r="AA10" i="8"/>
  <c r="AA16" i="8"/>
  <c r="AA15" i="8"/>
  <c r="AA14" i="8"/>
  <c r="AA12" i="8"/>
  <c r="AA9" i="8"/>
  <c r="AA4" i="8"/>
  <c r="AA7" i="8"/>
  <c r="AA6" i="8"/>
  <c r="AA3" i="8"/>
  <c r="AA5" i="8"/>
  <c r="AA2" i="8"/>
  <c r="AA20" i="8"/>
  <c r="Z75" i="9"/>
  <c r="Z74" i="9"/>
  <c r="Z73" i="9"/>
  <c r="Z72" i="9"/>
  <c r="Z71" i="9"/>
  <c r="Z52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4" i="9"/>
  <c r="Z55" i="9"/>
  <c r="Z53" i="9"/>
  <c r="Z30" i="9"/>
  <c r="Z51" i="9"/>
  <c r="Z20" i="9"/>
  <c r="Z50" i="9"/>
  <c r="Z16" i="9"/>
  <c r="Z49" i="9"/>
  <c r="Z48" i="9"/>
  <c r="Z47" i="9"/>
  <c r="Z46" i="9"/>
  <c r="Z45" i="9"/>
  <c r="Z23" i="9"/>
  <c r="Z44" i="9"/>
  <c r="Z42" i="9"/>
  <c r="Z41" i="9"/>
  <c r="Z40" i="9"/>
  <c r="Z39" i="9"/>
  <c r="Z24" i="9"/>
  <c r="Z35" i="9"/>
  <c r="Z36" i="9"/>
  <c r="Z34" i="9"/>
  <c r="Z29" i="9"/>
  <c r="Z33" i="9"/>
  <c r="Z32" i="9"/>
  <c r="Z31" i="9"/>
  <c r="Z28" i="9"/>
  <c r="Z27" i="9"/>
  <c r="Z26" i="9"/>
  <c r="Z25" i="9"/>
  <c r="Z15" i="9"/>
  <c r="Z21" i="9"/>
  <c r="Z22" i="9"/>
  <c r="Z13" i="9"/>
  <c r="Z19" i="9"/>
  <c r="Z18" i="9"/>
  <c r="Z17" i="9"/>
  <c r="Z14" i="9"/>
  <c r="Z12" i="9"/>
  <c r="Z11" i="9"/>
  <c r="Z10" i="9"/>
  <c r="Z8" i="9"/>
  <c r="Z9" i="9"/>
  <c r="Z7" i="9"/>
  <c r="Z3" i="9"/>
  <c r="Z5" i="9"/>
  <c r="Z6" i="9"/>
  <c r="Z2" i="9"/>
  <c r="Z4" i="9"/>
  <c r="AA69" i="7"/>
  <c r="AA15" i="7"/>
  <c r="AA28" i="7"/>
  <c r="AA44" i="7"/>
  <c r="AA78" i="7"/>
  <c r="AA77" i="7"/>
  <c r="AA76" i="7"/>
  <c r="AA75" i="7"/>
  <c r="AA74" i="7"/>
  <c r="AA73" i="7"/>
  <c r="AA72" i="7"/>
  <c r="AA71" i="7"/>
  <c r="AA68" i="7"/>
  <c r="AA67" i="7"/>
  <c r="AA66" i="7"/>
  <c r="AA65" i="7"/>
  <c r="AA36" i="7"/>
  <c r="AA63" i="7"/>
  <c r="AA62" i="7"/>
  <c r="AA60" i="7"/>
  <c r="AA59" i="7"/>
  <c r="AA58" i="7"/>
  <c r="AA56" i="7"/>
  <c r="AA57" i="7"/>
  <c r="AA55" i="7"/>
  <c r="AA53" i="7"/>
  <c r="AA52" i="7"/>
  <c r="AA51" i="7"/>
  <c r="AA50" i="7"/>
  <c r="AA18" i="7"/>
  <c r="AA49" i="7"/>
  <c r="AA48" i="7"/>
  <c r="AA47" i="7"/>
  <c r="AA46" i="7"/>
  <c r="AA45" i="7"/>
  <c r="AA17" i="7"/>
  <c r="AA43" i="7"/>
  <c r="AA42" i="7"/>
  <c r="AA41" i="7"/>
  <c r="AA40" i="7"/>
  <c r="AA39" i="7"/>
  <c r="AA37" i="7"/>
  <c r="AA25" i="7"/>
  <c r="AA35" i="7"/>
  <c r="AA34" i="7"/>
  <c r="AA32" i="7"/>
  <c r="AA31" i="7"/>
  <c r="AA23" i="7"/>
  <c r="AA30" i="7"/>
  <c r="AA29" i="7"/>
  <c r="AA14" i="7"/>
  <c r="AA27" i="7"/>
  <c r="AA26" i="7"/>
  <c r="AA24" i="7"/>
  <c r="AA22" i="7"/>
  <c r="AA21" i="7"/>
  <c r="AA20" i="7"/>
  <c r="AA19" i="7"/>
  <c r="AA11" i="7"/>
  <c r="AA16" i="7"/>
  <c r="AA12" i="7"/>
  <c r="AA8" i="7"/>
  <c r="AA13" i="7"/>
  <c r="AA7" i="7"/>
  <c r="AA10" i="7"/>
  <c r="AA9" i="7"/>
  <c r="AA2" i="7"/>
  <c r="AA4" i="7"/>
  <c r="AA3" i="7"/>
  <c r="AA5" i="7"/>
  <c r="AA6" i="7"/>
  <c r="Z6" i="6"/>
  <c r="Z77" i="6"/>
  <c r="Z49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8" i="6"/>
  <c r="Z44" i="6"/>
  <c r="Z57" i="6"/>
  <c r="Z56" i="6"/>
  <c r="Z46" i="6"/>
  <c r="Z55" i="6"/>
  <c r="Z54" i="6"/>
  <c r="Z51" i="6"/>
  <c r="Z31" i="6"/>
  <c r="Z53" i="6"/>
  <c r="Z52" i="6"/>
  <c r="Z50" i="6"/>
  <c r="Z48" i="6"/>
  <c r="Z47" i="6"/>
  <c r="Z45" i="6"/>
  <c r="Z43" i="6"/>
  <c r="Z42" i="6"/>
  <c r="Z17" i="6"/>
  <c r="Z41" i="6"/>
  <c r="Z40" i="6"/>
  <c r="Z39" i="6"/>
  <c r="Z38" i="6"/>
  <c r="Z27" i="6"/>
  <c r="Z5" i="6"/>
  <c r="Z37" i="6"/>
  <c r="Z36" i="6"/>
  <c r="Z35" i="6"/>
  <c r="Z15" i="6"/>
  <c r="Z32" i="6"/>
  <c r="Z30" i="6"/>
  <c r="Z23" i="6"/>
  <c r="Z29" i="6"/>
  <c r="Z28" i="6"/>
  <c r="Z26" i="6"/>
  <c r="Z21" i="6"/>
  <c r="Z25" i="6"/>
  <c r="Z8" i="6"/>
  <c r="Z24" i="6"/>
  <c r="Z22" i="6"/>
  <c r="Z20" i="6"/>
  <c r="Z19" i="6"/>
  <c r="Z7" i="6"/>
  <c r="Z11" i="6"/>
  <c r="Z16" i="6"/>
  <c r="Z12" i="6"/>
  <c r="Z10" i="6"/>
  <c r="Z14" i="6"/>
  <c r="Z13" i="6"/>
  <c r="Z9" i="6"/>
  <c r="Z4" i="6"/>
  <c r="Z2" i="6"/>
  <c r="Z3" i="6"/>
  <c r="Z40" i="5"/>
  <c r="Z84" i="5"/>
  <c r="Z83" i="5"/>
  <c r="Z81" i="5"/>
  <c r="Z80" i="5"/>
  <c r="Z79" i="5"/>
  <c r="Z67" i="5"/>
  <c r="Z76" i="5"/>
  <c r="Z75" i="5"/>
  <c r="Z74" i="5"/>
  <c r="Z73" i="5"/>
  <c r="Z72" i="5"/>
  <c r="Z70" i="5"/>
  <c r="Z69" i="5"/>
  <c r="Z68" i="5"/>
  <c r="Z66" i="5"/>
  <c r="Z65" i="5"/>
  <c r="Z62" i="5"/>
  <c r="Z61" i="5"/>
  <c r="Z60" i="5"/>
  <c r="Z59" i="5"/>
  <c r="Z58" i="5"/>
  <c r="Z57" i="5"/>
  <c r="Z64" i="5"/>
  <c r="Z56" i="5"/>
  <c r="Z43" i="5"/>
  <c r="Z55" i="5"/>
  <c r="Z54" i="5"/>
  <c r="Z52" i="5"/>
  <c r="Z51" i="5"/>
  <c r="Z50" i="5"/>
  <c r="Z32" i="5"/>
  <c r="Z47" i="5"/>
  <c r="Z49" i="5"/>
  <c r="Z46" i="5"/>
  <c r="Z48" i="5"/>
  <c r="Z20" i="5"/>
  <c r="Z44" i="5"/>
  <c r="Z42" i="5"/>
  <c r="Z41" i="5"/>
  <c r="Z18" i="5"/>
  <c r="Z26" i="5"/>
  <c r="Z17" i="5"/>
  <c r="Z37" i="5"/>
  <c r="Z36" i="5"/>
  <c r="Z35" i="5"/>
  <c r="Z34" i="5"/>
  <c r="Z33" i="5"/>
  <c r="Z12" i="5"/>
  <c r="Z29" i="5"/>
  <c r="Z31" i="5"/>
  <c r="Z11" i="5"/>
  <c r="Z30" i="5"/>
  <c r="Z28" i="5"/>
  <c r="Z10" i="5"/>
  <c r="Z16" i="5"/>
  <c r="Z27" i="5"/>
  <c r="Z25" i="5"/>
  <c r="Z24" i="5"/>
  <c r="Z23" i="5"/>
  <c r="Z22" i="5"/>
  <c r="Z21" i="5"/>
  <c r="Z5" i="5"/>
  <c r="Z8" i="5"/>
  <c r="Z19" i="5"/>
  <c r="Z7" i="5"/>
  <c r="Z15" i="5"/>
  <c r="Z14" i="5"/>
  <c r="Z13" i="5"/>
  <c r="Z4" i="5"/>
  <c r="Z6" i="5"/>
  <c r="Z3" i="5"/>
  <c r="Z2" i="5"/>
  <c r="Z9" i="5"/>
  <c r="A4" i="5" l="1"/>
  <c r="A5" i="5" s="1"/>
  <c r="A6" i="5" s="1"/>
  <c r="A7" i="5" s="1"/>
  <c r="A8" i="5" s="1"/>
  <c r="A9" i="5" s="1"/>
  <c r="A10" i="5" s="1"/>
  <c r="A11" i="5" s="1"/>
  <c r="A12" i="5" s="1"/>
  <c r="A13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Z78" i="9" l="1"/>
  <c r="Z77" i="9"/>
  <c r="Z76" i="9"/>
  <c r="Z38" i="9"/>
  <c r="Z37" i="9"/>
  <c r="Z83" i="6" l="1"/>
  <c r="Z82" i="6"/>
  <c r="Z81" i="6"/>
  <c r="Z80" i="6"/>
  <c r="Z79" i="6"/>
  <c r="Z78" i="6"/>
  <c r="Z76" i="6"/>
  <c r="Z34" i="6"/>
  <c r="Z18" i="6"/>
  <c r="Z59" i="6"/>
  <c r="Z75" i="6"/>
  <c r="Z33" i="6"/>
  <c r="Z112" i="9" l="1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A57" i="9" l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113" i="9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2" i="7" l="1"/>
  <c r="A3" i="1" l="1"/>
  <c r="A4" i="1" s="1"/>
  <c r="A5" i="1" s="1"/>
  <c r="A6" i="1" s="1"/>
  <c r="A7" i="1" s="1"/>
  <c r="A8" i="1" s="1"/>
  <c r="A9" i="1" s="1"/>
  <c r="A10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4" i="6"/>
  <c r="A5" i="6" s="1"/>
  <c r="A6" i="6" s="1"/>
  <c r="A2" i="9"/>
  <c r="A3" i="9" s="1"/>
  <c r="A52" i="9"/>
  <c r="A53" i="9" s="1"/>
  <c r="A54" i="9" s="1"/>
  <c r="A55" i="9" s="1"/>
  <c r="A3" i="8" l="1"/>
  <c r="A4" i="8"/>
  <c r="A5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2" i="4"/>
  <c r="A3" i="4"/>
  <c r="A4" i="4"/>
  <c r="A5" i="4"/>
  <c r="A54" i="4"/>
  <c r="A55" i="4"/>
  <c r="A56" i="4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14" i="5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3" i="7"/>
  <c r="A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6" i="6"/>
  <c r="A27" i="6"/>
  <c r="A28" i="6"/>
  <c r="A29" i="6" s="1"/>
  <c r="A30" i="6" s="1"/>
  <c r="A31" i="6" s="1"/>
  <c r="A32" i="6" s="1"/>
  <c r="A33" i="6" s="1"/>
  <c r="A35" i="6"/>
  <c r="A36" i="6"/>
</calcChain>
</file>

<file path=xl/sharedStrings.xml><?xml version="1.0" encoding="utf-8"?>
<sst xmlns="http://schemas.openxmlformats.org/spreadsheetml/2006/main" count="1411" uniqueCount="573">
  <si>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</si>
  <si>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</si>
  <si>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</si>
  <si>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</si>
  <si>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</si>
  <si>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</si>
  <si>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</si>
  <si>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</si>
  <si>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</si>
  <si>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</si>
  <si>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</si>
  <si>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</si>
  <si>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</si>
  <si>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</si>
  <si>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</si>
  <si>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</si>
  <si>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</si>
  <si>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</si>
  <si>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</si>
  <si>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</si>
  <si>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</si>
  <si>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>Saddle Bronc</t>
  </si>
  <si>
    <t>Bull Riding</t>
  </si>
  <si>
    <t>Steer Wrestling</t>
  </si>
  <si>
    <t>Calf Roping</t>
  </si>
  <si>
    <t>Header</t>
  </si>
  <si>
    <t>Heeler</t>
  </si>
  <si>
    <t xml:space="preserve"> </t>
  </si>
  <si>
    <t>Ladies Breakaway</t>
  </si>
  <si>
    <t>Ladies Barrels</t>
  </si>
  <si>
    <t>Brighton</t>
  </si>
  <si>
    <t>Jesse Wilson</t>
  </si>
  <si>
    <t>GPIRA</t>
  </si>
  <si>
    <t>Jay Longbrake</t>
  </si>
  <si>
    <t>Jacoby Johns</t>
  </si>
  <si>
    <t>EIRA</t>
  </si>
  <si>
    <t>Kelton Smedley</t>
  </si>
  <si>
    <t>JD Johnson</t>
  </si>
  <si>
    <t>Dayne Johnson</t>
  </si>
  <si>
    <t>Britt Givens</t>
  </si>
  <si>
    <t>NPIRA</t>
  </si>
  <si>
    <t>Logan Hyatt</t>
  </si>
  <si>
    <t>Quinton Inman</t>
  </si>
  <si>
    <t>AMAIRA</t>
  </si>
  <si>
    <t>Steve Brickey</t>
  </si>
  <si>
    <t>Jobe Johns</t>
  </si>
  <si>
    <t xml:space="preserve"> Josh Jumper</t>
  </si>
  <si>
    <t xml:space="preserve">Phillip McCoy   </t>
  </si>
  <si>
    <t>Megan Danks</t>
  </si>
  <si>
    <t>Heidi Cuny</t>
  </si>
  <si>
    <t>Jake Longbrake</t>
  </si>
  <si>
    <t>Ed Harry</t>
  </si>
  <si>
    <t>WSIRA</t>
  </si>
  <si>
    <t>AJ Ben</t>
  </si>
  <si>
    <t>SWIRA</t>
  </si>
  <si>
    <t>Justin Gopher</t>
  </si>
  <si>
    <t>Justin Turner</t>
  </si>
  <si>
    <t>Spider Ramone</t>
  </si>
  <si>
    <t>UIRA</t>
  </si>
  <si>
    <t>Joel Maker</t>
  </si>
  <si>
    <t>Aaron Tsinigine</t>
  </si>
  <si>
    <t>Naha Jumper</t>
  </si>
  <si>
    <t>Maci McKerchie</t>
  </si>
  <si>
    <t>Loretta Peterson</t>
  </si>
  <si>
    <t>Mackenzie Bowers</t>
  </si>
  <si>
    <t>Ashlie Withrow</t>
  </si>
  <si>
    <t>Carrera Gopher</t>
  </si>
  <si>
    <t>Sallye Williams</t>
  </si>
  <si>
    <t>not including ground money</t>
  </si>
  <si>
    <t xml:space="preserve">Cam Bruised Head                                          </t>
  </si>
  <si>
    <t>IRCA</t>
  </si>
  <si>
    <t>Steven Dewolfe</t>
  </si>
  <si>
    <t>Wyatt Betony</t>
  </si>
  <si>
    <t>Clifford Williams</t>
  </si>
  <si>
    <t>Soshane Kee</t>
  </si>
  <si>
    <t>Marty Young Bear</t>
  </si>
  <si>
    <t>Kane Kee</t>
  </si>
  <si>
    <t>NNRA</t>
  </si>
  <si>
    <t>Justin Granger</t>
  </si>
  <si>
    <t>Kevin Hunter</t>
  </si>
  <si>
    <t>Bryan Bitsui</t>
  </si>
  <si>
    <t>Wacey Real Bird</t>
  </si>
  <si>
    <t>Emerson Long</t>
  </si>
  <si>
    <t>Hollis Jodie</t>
  </si>
  <si>
    <t>Jeremiah Jodie</t>
  </si>
  <si>
    <t>Mike Murphy</t>
  </si>
  <si>
    <t>Michael Bates Jr</t>
  </si>
  <si>
    <t>Blake Williams</t>
  </si>
  <si>
    <t>Thomas Smith</t>
  </si>
  <si>
    <t>Donovan Yazzie</t>
  </si>
  <si>
    <t xml:space="preserve">Sheldon Jones </t>
  </si>
  <si>
    <t>Ty Pablo</t>
  </si>
  <si>
    <t>Roy Begay</t>
  </si>
  <si>
    <t>Alfredo Stevenson</t>
  </si>
  <si>
    <t>Brooks Dahozy</t>
  </si>
  <si>
    <t>Kesley Phillips</t>
  </si>
  <si>
    <t>Kyran Tsosie</t>
  </si>
  <si>
    <t>Dwight Sells</t>
  </si>
  <si>
    <t>Marco Sells</t>
  </si>
  <si>
    <t>Victor Begay</t>
  </si>
  <si>
    <t>Clay Gun Shows</t>
  </si>
  <si>
    <t>Clint Harry</t>
  </si>
  <si>
    <t>Casey Cummins</t>
  </si>
  <si>
    <t>Jeremy Alcott</t>
  </si>
  <si>
    <t>Myles John</t>
  </si>
  <si>
    <t>Lucius Sells</t>
  </si>
  <si>
    <t>Kevin Yazzie</t>
  </si>
  <si>
    <t>Robi Jo Treat</t>
  </si>
  <si>
    <t>Kelsey Anderson</t>
  </si>
  <si>
    <t>Justine Doka</t>
  </si>
  <si>
    <t>Raynell Holgate</t>
  </si>
  <si>
    <t>Charmayne Daniels</t>
  </si>
  <si>
    <t>Arianna Jones</t>
  </si>
  <si>
    <t>April Pablo</t>
  </si>
  <si>
    <t>Terry Jo Caboni</t>
  </si>
  <si>
    <t>Bobbi Riggs</t>
  </si>
  <si>
    <t>Raquel Sells</t>
  </si>
  <si>
    <t>Katrina Wells</t>
  </si>
  <si>
    <t>Sharaya Edgewater</t>
  </si>
  <si>
    <t>Kylie Gilbert</t>
  </si>
  <si>
    <t>Yvette Vega</t>
  </si>
  <si>
    <t>Marcella Francis</t>
  </si>
  <si>
    <t>Cedar Jandreau</t>
  </si>
  <si>
    <t>Grandfield</t>
  </si>
  <si>
    <t>Cody Parker</t>
  </si>
  <si>
    <t>Buck Lunak</t>
  </si>
  <si>
    <t>Joe Wilson</t>
  </si>
  <si>
    <t>Jacob Etsitty</t>
  </si>
  <si>
    <t>Jeremy Shed</t>
  </si>
  <si>
    <t>Jeff Johnson</t>
  </si>
  <si>
    <t>Dawson Jandreau</t>
  </si>
  <si>
    <t>Gulley Finnell</t>
  </si>
  <si>
    <t>Bill T. Head</t>
  </si>
  <si>
    <t>Kash Deal</t>
  </si>
  <si>
    <t>Kaden Deal</t>
  </si>
  <si>
    <t>Jeremy Means</t>
  </si>
  <si>
    <t>Patrick Smith</t>
  </si>
  <si>
    <t>Tustin Daye</t>
  </si>
  <si>
    <t>Patrick Chee</t>
  </si>
  <si>
    <t>Tyrell Harvey</t>
  </si>
  <si>
    <t>Spud Jones</t>
  </si>
  <si>
    <t>Cam Bruised Head</t>
  </si>
  <si>
    <t>Ryan Roberts</t>
  </si>
  <si>
    <t>Troy Tuni</t>
  </si>
  <si>
    <t>Hazen Herrera</t>
  </si>
  <si>
    <t>Rodrick Woodfork</t>
  </si>
  <si>
    <t>Chase Crane</t>
  </si>
  <si>
    <t>Casey Stone</t>
  </si>
  <si>
    <t>Destry Graham</t>
  </si>
  <si>
    <t>Brandon Bates</t>
  </si>
  <si>
    <t>Tylen Layton</t>
  </si>
  <si>
    <t>Colt Miller</t>
  </si>
  <si>
    <t>Tyler Chaffin</t>
  </si>
  <si>
    <t>Justin Dan</t>
  </si>
  <si>
    <t>Faith Holyan</t>
  </si>
  <si>
    <t>Katie Stewart</t>
  </si>
  <si>
    <t>Sheila Sells</t>
  </si>
  <si>
    <t>Amy Jo Eagleton</t>
  </si>
  <si>
    <t>Jayci Braudrick</t>
  </si>
  <si>
    <t>Sheryl Lawrence</t>
  </si>
  <si>
    <t>Kinsley Swepston</t>
  </si>
  <si>
    <t>Kynder Starr</t>
  </si>
  <si>
    <t>Nyis Colliflower</t>
  </si>
  <si>
    <t>Bonnie Spencer</t>
  </si>
  <si>
    <t>Cindy Graham</t>
  </si>
  <si>
    <t>Blaine Red Horse</t>
  </si>
  <si>
    <t>Ed Hawley</t>
  </si>
  <si>
    <t>Mike Bacon</t>
  </si>
  <si>
    <t>Phillip Mc Coy</t>
  </si>
  <si>
    <t>Jon Arviso</t>
  </si>
  <si>
    <t>Clayton Slick</t>
  </si>
  <si>
    <t>Eric Flurry</t>
  </si>
  <si>
    <t>Quinn Rogers</t>
  </si>
  <si>
    <t>Colt Braden</t>
  </si>
  <si>
    <t>Ty Romo</t>
  </si>
  <si>
    <t>Cameron Tsinigine</t>
  </si>
  <si>
    <t>Chase McAlvain</t>
  </si>
  <si>
    <t>Vern Begay</t>
  </si>
  <si>
    <t>Shane Jodie</t>
  </si>
  <si>
    <t>Stiches Stanley</t>
  </si>
  <si>
    <t>Kevin Bacon</t>
  </si>
  <si>
    <t>Jimmy Thomas</t>
  </si>
  <si>
    <t>Whiteswan</t>
  </si>
  <si>
    <t>Nolan Conway</t>
  </si>
  <si>
    <t>Collin Johnson</t>
  </si>
  <si>
    <t>Rian Conway</t>
  </si>
  <si>
    <t>Doug Fitzgerald</t>
  </si>
  <si>
    <t>Stanly Wentz</t>
  </si>
  <si>
    <t>Derek Azure</t>
  </si>
  <si>
    <t>Andrew Mills</t>
  </si>
  <si>
    <t>Jay ManyGreyHorses</t>
  </si>
  <si>
    <t>WhiteSwan</t>
  </si>
  <si>
    <t>Mike Holyan</t>
  </si>
  <si>
    <t>Eric C Watson</t>
  </si>
  <si>
    <t>Gavaro Harrison</t>
  </si>
  <si>
    <t>Jordon Dove</t>
  </si>
  <si>
    <t>Eric Paul Watson</t>
  </si>
  <si>
    <t>Ben Powell</t>
  </si>
  <si>
    <t>Phillip Whiteman</t>
  </si>
  <si>
    <t>Robert Wagner</t>
  </si>
  <si>
    <t>Tyson Tsinnijinne</t>
  </si>
  <si>
    <t>Jenna Johnson</t>
  </si>
  <si>
    <t>Jakki Young</t>
  </si>
  <si>
    <t>Larae Vail Carter</t>
  </si>
  <si>
    <t>Sammy Jo Bird</t>
  </si>
  <si>
    <t>Kate Valdez</t>
  </si>
  <si>
    <t>Katelin Conway</t>
  </si>
  <si>
    <t>Kiley Shade</t>
  </si>
  <si>
    <t>Vicky Valdez</t>
  </si>
  <si>
    <t>Genevieve Tsouhlarkis</t>
  </si>
  <si>
    <t>Cloey Frazier</t>
  </si>
  <si>
    <t>Tina L. Peterman</t>
  </si>
  <si>
    <t>Jackie Oka</t>
  </si>
  <si>
    <t>Henly Black</t>
  </si>
  <si>
    <t>Travis Thom</t>
  </si>
  <si>
    <t>Troy Crawler</t>
  </si>
  <si>
    <t>Derrick Begay</t>
  </si>
  <si>
    <t>Roddy Not Afraid</t>
  </si>
  <si>
    <t>Dylan Johnson</t>
  </si>
  <si>
    <t>Marty Watson</t>
  </si>
  <si>
    <t>4 Bears</t>
  </si>
  <si>
    <t>Katie Morgan</t>
  </si>
  <si>
    <t>Chantel Tsinigine</t>
  </si>
  <si>
    <t>Cammie Fox</t>
  </si>
  <si>
    <t>Roxanne Not Afraid</t>
  </si>
  <si>
    <t>Shelby Cuny</t>
  </si>
  <si>
    <t>Tomie Peterson</t>
  </si>
  <si>
    <t>Josey Johnson</t>
  </si>
  <si>
    <t>Kaycee Werdel</t>
  </si>
  <si>
    <t>Brittany Bird</t>
  </si>
  <si>
    <t>Sloan Anderson</t>
  </si>
  <si>
    <t>Donna Small</t>
  </si>
  <si>
    <t>Shelby Mann</t>
  </si>
  <si>
    <t>Chris Cole</t>
  </si>
  <si>
    <t>Scott Rogers</t>
  </si>
  <si>
    <t>Bart Ness</t>
  </si>
  <si>
    <t>Ty Allen Fischer</t>
  </si>
  <si>
    <t>Sam Bird</t>
  </si>
  <si>
    <t>Jim Cole</t>
  </si>
  <si>
    <t>Alfred Armajo Jr.</t>
  </si>
  <si>
    <t>Chops Yazzie</t>
  </si>
  <si>
    <t>Steven Fisher</t>
  </si>
  <si>
    <t>Jesse Chase</t>
  </si>
  <si>
    <t>4 Berars</t>
  </si>
  <si>
    <t>Rowdy Benson</t>
  </si>
  <si>
    <t>Clay Martinez</t>
  </si>
  <si>
    <t>Rollie Wilson</t>
  </si>
  <si>
    <t>JR Chino</t>
  </si>
  <si>
    <t>Alan Kole Gobert</t>
  </si>
  <si>
    <t>Jarrett Monroe</t>
  </si>
  <si>
    <t>Tate LongBrake</t>
  </si>
  <si>
    <t>Fran Marchand</t>
  </si>
  <si>
    <t>KMIRA</t>
  </si>
  <si>
    <t>NANCA</t>
  </si>
  <si>
    <t>Jon Wells</t>
  </si>
  <si>
    <t>Danielle Lawman</t>
  </si>
  <si>
    <t>Boyd Wesley</t>
  </si>
  <si>
    <t>Bailee Benjamin</t>
  </si>
  <si>
    <t>Quaide Wolfe</t>
  </si>
  <si>
    <t>Wright Bruisedhead</t>
  </si>
  <si>
    <t>Ollie Benjamin</t>
  </si>
  <si>
    <t>Elliot Benjamin</t>
  </si>
  <si>
    <t>Jay Crawler</t>
  </si>
  <si>
    <t>Levi Bearspaw</t>
  </si>
  <si>
    <t>Colton Lefthand</t>
  </si>
  <si>
    <t>Keith Johnson</t>
  </si>
  <si>
    <t>Lacey Bish</t>
  </si>
  <si>
    <t>Denise Swampy</t>
  </si>
  <si>
    <t>Bailey Bruisedhead</t>
  </si>
  <si>
    <t>Colleen Crawler</t>
  </si>
  <si>
    <t>Sharlee Scout</t>
  </si>
  <si>
    <t>Paige Meyer</t>
  </si>
  <si>
    <t>Charmayne Lavallee</t>
  </si>
  <si>
    <t>Fallyn Creighton</t>
  </si>
  <si>
    <t>Chad Johnson</t>
  </si>
  <si>
    <t>Clarence Wesley Jr</t>
  </si>
  <si>
    <t>Frank  Scout</t>
  </si>
  <si>
    <t>Bo Wells</t>
  </si>
  <si>
    <t>Kash Shade</t>
  </si>
  <si>
    <t>Virgil Jacobs</t>
  </si>
  <si>
    <t>Ty Day Chief</t>
  </si>
  <si>
    <t>Keenan Crane</t>
  </si>
  <si>
    <t>Lucky David</t>
  </si>
  <si>
    <t>Ashley Cardinal</t>
  </si>
  <si>
    <t>Orville Memnook</t>
  </si>
  <si>
    <t>Justice Bruno</t>
  </si>
  <si>
    <t>Branson Baptiste</t>
  </si>
  <si>
    <t>Crow Native Days</t>
  </si>
  <si>
    <t>Creek Nation</t>
  </si>
  <si>
    <t>Lizzy Boyd</t>
  </si>
  <si>
    <t>Megan Lunak</t>
  </si>
  <si>
    <t>Amber Crowley</t>
  </si>
  <si>
    <t>Elauna Nelson</t>
  </si>
  <si>
    <t>Katie Fisher</t>
  </si>
  <si>
    <t>Dakota Louis</t>
  </si>
  <si>
    <t>Michael Not Afraid</t>
  </si>
  <si>
    <t>Clay Doney</t>
  </si>
  <si>
    <t>Greg Louis</t>
  </si>
  <si>
    <t>Randy Not Afraid</t>
  </si>
  <si>
    <t>Marvin Cole</t>
  </si>
  <si>
    <t>JC Crowley</t>
  </si>
  <si>
    <t>Andre Lafrance</t>
  </si>
  <si>
    <t>Tracy Robinson</t>
  </si>
  <si>
    <t>Pace Broncho</t>
  </si>
  <si>
    <t>Colton Martinez</t>
  </si>
  <si>
    <t>Trevin Fox</t>
  </si>
  <si>
    <t>Preston Louis</t>
  </si>
  <si>
    <t>Nolan Hall</t>
  </si>
  <si>
    <t>Jake Bell</t>
  </si>
  <si>
    <t>Michael Campbell</t>
  </si>
  <si>
    <t>Tuck Johnson</t>
  </si>
  <si>
    <t>Shane Bird Rattler</t>
  </si>
  <si>
    <t>Hamley Real Bird</t>
  </si>
  <si>
    <t>Sutton Sandquist</t>
  </si>
  <si>
    <t>Shiloh Amiotte</t>
  </si>
  <si>
    <t>Brad Crawford</t>
  </si>
  <si>
    <t>TO Yazzie</t>
  </si>
  <si>
    <t>Vince Tsosie</t>
  </si>
  <si>
    <t>Cody Huitt</t>
  </si>
  <si>
    <t>Kole Bowmon</t>
  </si>
  <si>
    <t>JR Thornton</t>
  </si>
  <si>
    <t>Sheridan Jodi</t>
  </si>
  <si>
    <t>Howard Edmundson</t>
  </si>
  <si>
    <t>Dustin Bassett</t>
  </si>
  <si>
    <t>Christian Dewbre</t>
  </si>
  <si>
    <t>Ty Miller</t>
  </si>
  <si>
    <t>Tyler Warren</t>
  </si>
  <si>
    <t>Cameron Ousley</t>
  </si>
  <si>
    <t>Roessel Jackson</t>
  </si>
  <si>
    <t>Cody Heflin</t>
  </si>
  <si>
    <t>Connor Osborn</t>
  </si>
  <si>
    <t>Creen Nation</t>
  </si>
  <si>
    <t>Tyler Hutchins</t>
  </si>
  <si>
    <t>Erin Jones</t>
  </si>
  <si>
    <t>Kasi Prather</t>
  </si>
  <si>
    <t>Saegen Ellis</t>
  </si>
  <si>
    <t>Kendyl Hotton</t>
  </si>
  <si>
    <t>Lynelle Etsitty</t>
  </si>
  <si>
    <t>Kelsey Spurlock</t>
  </si>
  <si>
    <t>Michelle West</t>
  </si>
  <si>
    <t>Stephanie Arnold</t>
  </si>
  <si>
    <t>Sherri Lucas</t>
  </si>
  <si>
    <t>Tiffany Teehee</t>
  </si>
  <si>
    <t>Jai Lynne Day Child</t>
  </si>
  <si>
    <t>Goldman Real Bird</t>
  </si>
  <si>
    <t>Morley</t>
  </si>
  <si>
    <t>Goodfish</t>
  </si>
  <si>
    <t>TsuuTina</t>
  </si>
  <si>
    <t>PineRidge</t>
  </si>
  <si>
    <t>Gallup</t>
  </si>
  <si>
    <t>Ft. Hall</t>
  </si>
  <si>
    <t>SikSika</t>
  </si>
  <si>
    <t>Rose Bud</t>
  </si>
  <si>
    <t>EagleButte</t>
  </si>
  <si>
    <t>Slick Phelps</t>
  </si>
  <si>
    <t>LameDeer</t>
  </si>
  <si>
    <t>GoodFish</t>
  </si>
  <si>
    <t>Cain Thomas</t>
  </si>
  <si>
    <t>Cleve Spang</t>
  </si>
  <si>
    <t>RoseBud</t>
  </si>
  <si>
    <t>Tsuu Tina</t>
  </si>
  <si>
    <t>Pine Ridge</t>
  </si>
  <si>
    <t>CrowFair</t>
  </si>
  <si>
    <t>Ft.Hall</t>
  </si>
  <si>
    <t>Good Fish</t>
  </si>
  <si>
    <t>Arlan Minue</t>
  </si>
  <si>
    <t>Ryan Siemsen</t>
  </si>
  <si>
    <t>Doug Lawrence</t>
  </si>
  <si>
    <t>Darrel Watson</t>
  </si>
  <si>
    <t>Jenna Kittson</t>
  </si>
  <si>
    <t>Kristen Lawrence</t>
  </si>
  <si>
    <t>Sydney Not Afraid</t>
  </si>
  <si>
    <t>Arena Plenty</t>
  </si>
  <si>
    <t>Sharon Small</t>
  </si>
  <si>
    <t>George Cummins</t>
  </si>
  <si>
    <t>Allen Fisher</t>
  </si>
  <si>
    <t>Tyler Doney</t>
  </si>
  <si>
    <t>Darrell Watson</t>
  </si>
  <si>
    <t>Preston Watson</t>
  </si>
  <si>
    <t>Emily Kallenberger</t>
  </si>
  <si>
    <t>Shannon Porch</t>
  </si>
  <si>
    <t>Darryl ManyGreyHorses</t>
  </si>
  <si>
    <t>Marty Wildman</t>
  </si>
  <si>
    <t>Lane Dixon</t>
  </si>
  <si>
    <t>David BearsPaw</t>
  </si>
  <si>
    <t>Leonard Williams Sr</t>
  </si>
  <si>
    <t>Buddy Dixon</t>
  </si>
  <si>
    <t>Jake Fox</t>
  </si>
  <si>
    <t>Garcia BearsPaw</t>
  </si>
  <si>
    <t>Mark Big Tobacco</t>
  </si>
  <si>
    <t>Charmayne Pickens</t>
  </si>
  <si>
    <t>Tristin Bull</t>
  </si>
  <si>
    <t>Ticwtkwa Nelson</t>
  </si>
  <si>
    <t>Chantel Kaquitts</t>
  </si>
  <si>
    <t>Julie Dodginghorse</t>
  </si>
  <si>
    <t>Skilee Dixon</t>
  </si>
  <si>
    <t>Jayzlynn Heavy Runner</t>
  </si>
  <si>
    <t>Dillon Meguinis</t>
  </si>
  <si>
    <t>Triston Dixon</t>
  </si>
  <si>
    <t>Bill Heavy Runner</t>
  </si>
  <si>
    <t>Lincoln Yarama</t>
  </si>
  <si>
    <t>Jim Stevens</t>
  </si>
  <si>
    <t>Stan Wells</t>
  </si>
  <si>
    <t>Wyatt House</t>
  </si>
  <si>
    <t>Brandie Inman</t>
  </si>
  <si>
    <t>Byron Bruised Head</t>
  </si>
  <si>
    <t>Seth Fenner</t>
  </si>
  <si>
    <t>Doug Hall</t>
  </si>
  <si>
    <t>Cole Billedeaux</t>
  </si>
  <si>
    <t>Quincy Running Rabbit</t>
  </si>
  <si>
    <t>Wright Bruised Head</t>
  </si>
  <si>
    <t>Peter Tatsey</t>
  </si>
  <si>
    <t>Shawn Bird</t>
  </si>
  <si>
    <t>Hoss Pepion</t>
  </si>
  <si>
    <t>Jace Loring</t>
  </si>
  <si>
    <t>Polite Pepion</t>
  </si>
  <si>
    <t>Casey Bird</t>
  </si>
  <si>
    <t>Ray Augarer</t>
  </si>
  <si>
    <t>PJ Fox</t>
  </si>
  <si>
    <t>Keira Simonson</t>
  </si>
  <si>
    <t>Terryl Woodward</t>
  </si>
  <si>
    <t>Kiana Simonson</t>
  </si>
  <si>
    <t>Ahnie Jumper</t>
  </si>
  <si>
    <t>Cheyana Dove</t>
  </si>
  <si>
    <t>Pj Fox</t>
  </si>
  <si>
    <t>Travis Maguire</t>
  </si>
  <si>
    <t>Alonzo Skunkcap</t>
  </si>
  <si>
    <t>Rylan Red Crow</t>
  </si>
  <si>
    <t>Cheyanna Johnson</t>
  </si>
  <si>
    <t>Latrice Tatsey</t>
  </si>
  <si>
    <t>Henny Bruised Head</t>
  </si>
  <si>
    <t>Kelsey Pepion</t>
  </si>
  <si>
    <t>Bailey Bates</t>
  </si>
  <si>
    <t>Mitch Dove</t>
  </si>
  <si>
    <t>Bryan LaBelle</t>
  </si>
  <si>
    <t>Ted Hoyt</t>
  </si>
  <si>
    <t>Jan One Spot</t>
  </si>
  <si>
    <t>Britt Luger</t>
  </si>
  <si>
    <t>Beau Michael</t>
  </si>
  <si>
    <t>Creighton Janvier</t>
  </si>
  <si>
    <t>Raven Shade</t>
  </si>
  <si>
    <t>Anna Bahe</t>
  </si>
  <si>
    <t>John Pickens</t>
  </si>
  <si>
    <t>Slim Creighton</t>
  </si>
  <si>
    <t>Sam Taypotat</t>
  </si>
  <si>
    <t>John Colliflower</t>
  </si>
  <si>
    <t>Brittany Lavallee</t>
  </si>
  <si>
    <t>Julie Lenoir</t>
  </si>
  <si>
    <t>Cindy Mussell</t>
  </si>
  <si>
    <t>Justin Little Plume</t>
  </si>
  <si>
    <t>Lyle Dean Tibbitts</t>
  </si>
  <si>
    <t>Marcus Swallow</t>
  </si>
  <si>
    <t>Justin Whiteman</t>
  </si>
  <si>
    <t>Marty Hebb</t>
  </si>
  <si>
    <t>Shadow Jensen</t>
  </si>
  <si>
    <t>Elliot Gorneau</t>
  </si>
  <si>
    <t>Jhett Williams</t>
  </si>
  <si>
    <t>Colin WhiteWolf</t>
  </si>
  <si>
    <t>Wroper Kosel</t>
  </si>
  <si>
    <t>Tyler Byrne</t>
  </si>
  <si>
    <t>Jesse Clement</t>
  </si>
  <si>
    <t>JC Lawrence</t>
  </si>
  <si>
    <t>Tatum Ward</t>
  </si>
  <si>
    <t>Mary Mitzel</t>
  </si>
  <si>
    <t>Laci Begay</t>
  </si>
  <si>
    <t>Twila Jones</t>
  </si>
  <si>
    <t>Jewel Bettelyoun</t>
  </si>
  <si>
    <t>Kyle Charley</t>
  </si>
  <si>
    <t>Robert Burbank</t>
  </si>
  <si>
    <t>Herman George</t>
  </si>
  <si>
    <t>Kyle Smith</t>
  </si>
  <si>
    <t>Myron Lee</t>
  </si>
  <si>
    <t>Preston Williams</t>
  </si>
  <si>
    <t>Kee Etsitty</t>
  </si>
  <si>
    <t>Gerald Daye</t>
  </si>
  <si>
    <t>Benson Charley</t>
  </si>
  <si>
    <t>Ed Holyan</t>
  </si>
  <si>
    <t>Serena Dahozy</t>
  </si>
  <si>
    <t>Latasha Long</t>
  </si>
  <si>
    <t>Phil Betoney</t>
  </si>
  <si>
    <t>Stephan James</t>
  </si>
  <si>
    <t>Guytin Tsosie</t>
  </si>
  <si>
    <t>Troy James</t>
  </si>
  <si>
    <t>Landon Parrish</t>
  </si>
  <si>
    <t>Lyle Clark</t>
  </si>
  <si>
    <t>Ruby Holgate</t>
  </si>
  <si>
    <t>Jareth Hale</t>
  </si>
  <si>
    <t>Rhonda Padilla</t>
  </si>
  <si>
    <t>Brandee Brugh</t>
  </si>
  <si>
    <t>Colin Begay</t>
  </si>
  <si>
    <t>Chad Etsitty</t>
  </si>
  <si>
    <t>Tyson Tsinnijine</t>
  </si>
  <si>
    <t>Carletts Murphy</t>
  </si>
  <si>
    <t>James Begay, Jr</t>
  </si>
  <si>
    <t>Cody Big Tobacco</t>
  </si>
  <si>
    <t>Joe Francis</t>
  </si>
  <si>
    <t>Leon Stump</t>
  </si>
  <si>
    <t>Blake Jackson</t>
  </si>
  <si>
    <t>Curtis Taypotat</t>
  </si>
  <si>
    <t>Brent Dodging Horse</t>
  </si>
  <si>
    <t>Mason Dodging Horse</t>
  </si>
  <si>
    <t>Otys Little Mustache</t>
  </si>
  <si>
    <t>Dustin Bears Paw</t>
  </si>
  <si>
    <t>JR Kaquitts</t>
  </si>
  <si>
    <t>Tristin Dixon</t>
  </si>
  <si>
    <t>Bailey Bears Paw</t>
  </si>
  <si>
    <t>Sadie Dodging Horse</t>
  </si>
  <si>
    <t>Sonya Dodging Horse</t>
  </si>
  <si>
    <t>Traci Creighton</t>
  </si>
  <si>
    <t>Jayden Standing Alone</t>
  </si>
  <si>
    <t>Leroy Etsitty</t>
  </si>
  <si>
    <t>Kenny Glasses</t>
  </si>
  <si>
    <t>Ralph Williams</t>
  </si>
  <si>
    <t>Alonzo SkunkCap</t>
  </si>
  <si>
    <t>Lance Boyd</t>
  </si>
  <si>
    <t>Boop Williams</t>
  </si>
  <si>
    <t>Brandon Cole</t>
  </si>
  <si>
    <t>Lyle Ben</t>
  </si>
  <si>
    <t>Odessa Yazzie</t>
  </si>
  <si>
    <t>Elisha Paul</t>
  </si>
  <si>
    <t>Jana Isaac</t>
  </si>
  <si>
    <t>Becky Jo Dumont</t>
  </si>
  <si>
    <t>Cassie Bahe</t>
  </si>
  <si>
    <t>Annie Quinn Barney</t>
  </si>
  <si>
    <t>Aaron Clark</t>
  </si>
  <si>
    <t>Matt Morrison</t>
  </si>
  <si>
    <t>Shane O'Connell</t>
  </si>
  <si>
    <t>Rick Whiteman</t>
  </si>
  <si>
    <t>Bradford Heath</t>
  </si>
  <si>
    <t>Armond Duck Chief</t>
  </si>
  <si>
    <t>Todd Buffalo Jr.</t>
  </si>
  <si>
    <t>Bill Reynolds</t>
  </si>
  <si>
    <t>Nelson Long</t>
  </si>
  <si>
    <t>Bob Joseph</t>
  </si>
  <si>
    <t>Scooter Garcia</t>
  </si>
  <si>
    <t>Denton Begay</t>
  </si>
  <si>
    <t>Justin Tom</t>
  </si>
  <si>
    <t>Shelly Vocu</t>
  </si>
  <si>
    <t>T'Jay Allen</t>
  </si>
  <si>
    <t>Dustin Morigeau</t>
  </si>
  <si>
    <t>Nick Clairmont</t>
  </si>
  <si>
    <t>Bryan Sells</t>
  </si>
  <si>
    <t>Leo Ramone</t>
  </si>
  <si>
    <t>Corbin Fisher</t>
  </si>
  <si>
    <t>Gene Harry Jr.</t>
  </si>
  <si>
    <t>Sheldon Daye</t>
  </si>
  <si>
    <t>Jeremy Meeks</t>
  </si>
  <si>
    <t>Kaiden White Bear</t>
  </si>
  <si>
    <t>Brent Belkham</t>
  </si>
  <si>
    <t>JJ Hunt</t>
  </si>
  <si>
    <t>TJ Heinert</t>
  </si>
  <si>
    <t>Norman Mitchell</t>
  </si>
  <si>
    <t>Dallas Louden</t>
  </si>
  <si>
    <t>Calby Pearman</t>
  </si>
  <si>
    <t>Whitney O'Rourke</t>
  </si>
  <si>
    <t>WS</t>
  </si>
  <si>
    <t>Lyle Smith</t>
  </si>
  <si>
    <t>Pam Williams</t>
  </si>
  <si>
    <t>Kashlin Bettelyoun</t>
  </si>
  <si>
    <t>Kari Lawrence</t>
  </si>
  <si>
    <t>Jeremy Ferguson</t>
  </si>
  <si>
    <t>Terry Fischer</t>
  </si>
  <si>
    <t>Pawnee</t>
  </si>
  <si>
    <t>Stewart Gulager</t>
  </si>
  <si>
    <t>Jade Thompson</t>
  </si>
  <si>
    <t>JR Roach</t>
  </si>
  <si>
    <t>Dillon Sherrick</t>
  </si>
  <si>
    <t>Matt Rampey</t>
  </si>
  <si>
    <t>Kristen Cowherd</t>
  </si>
  <si>
    <t>Mollie Winship</t>
  </si>
  <si>
    <t>Jimmie Beth Hefner</t>
  </si>
  <si>
    <t>Catlin Clifford</t>
  </si>
  <si>
    <t>Bill Cody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</si>
</sst>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164" fontId="0" fillId="0" borderId="1" xfId="0" applyNumberFormat="1" applyBorder="1"/>
    <xf numFmtId="2" fontId="2" fillId="2" borderId="1" xfId="1" applyNumberFormat="1" applyFont="1" applyFill="1" applyBorder="1" applyAlignment="1">
      <alignment textRotation="45"/>
    </xf>
    <xf numFmtId="2" fontId="0" fillId="0" borderId="1" xfId="0" applyNumberFormat="1" applyBorder="1"/>
    <xf numFmtId="0" fontId="0" fillId="0" borderId="1" xfId="0" applyFill="1" applyBorder="1"/>
    <xf numFmtId="164" fontId="2" fillId="6" borderId="1" xfId="1" applyNumberFormat="1" applyFont="1" applyFill="1" applyBorder="1" applyAlignment="1">
      <alignment textRotation="45"/>
    </xf>
    <xf numFmtId="165" fontId="0" fillId="0" borderId="1" xfId="0" applyNumberFormat="1" applyBorder="1"/>
    <xf numFmtId="2" fontId="0" fillId="0" borderId="1" xfId="0" applyNumberFormat="1" applyFill="1" applyBorder="1"/>
    <xf numFmtId="0" fontId="1" fillId="6" borderId="1" xfId="1" applyFill="1" applyBorder="1" applyAlignment="1">
      <alignment textRotation="45"/>
    </xf>
    <xf numFmtId="164" fontId="0" fillId="0" borderId="1" xfId="0" applyNumberFormat="1" applyFill="1" applyBorder="1"/>
    <xf numFmtId="0" fontId="0" fillId="0" borderId="3" xfId="0" applyBorder="1"/>
    <xf numFmtId="0" fontId="0" fillId="0" borderId="4" xfId="0" applyBorder="1"/>
    <xf numFmtId="164" fontId="1" fillId="6" borderId="1" xfId="1" applyNumberFormat="1" applyFont="1" applyFill="1" applyBorder="1" applyAlignment="1">
      <alignment textRotation="45"/>
    </xf>
    <xf numFmtId="0" fontId="0" fillId="0" borderId="2" xfId="0" applyBorder="1"/>
    <xf numFmtId="0" fontId="0" fillId="0" borderId="0" xfId="0" applyFill="1"/>
    <xf numFmtId="166" fontId="2" fillId="2" borderId="1" xfId="1" applyNumberFormat="1" applyFont="1" applyFill="1" applyBorder="1" applyAlignment="1">
      <alignment textRotation="45"/>
    </xf>
    <xf numFmtId="166" fontId="1" fillId="6" borderId="1" xfId="1" applyNumberFormat="1" applyFill="1" applyBorder="1" applyAlignment="1">
      <alignment textRotation="45"/>
    </xf>
    <xf numFmtId="166" fontId="2" fillId="4" borderId="1" xfId="1" applyNumberFormat="1" applyFont="1" applyFill="1" applyBorder="1" applyAlignment="1">
      <alignment textRotation="45"/>
    </xf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2" xfId="0" applyNumberFormat="1" applyBorder="1"/>
    <xf numFmtId="166" fontId="0" fillId="0" borderId="2" xfId="0" applyNumberFormat="1" applyFill="1" applyBorder="1"/>
    <xf numFmtId="167" fontId="2" fillId="2" borderId="1" xfId="1" applyNumberFormat="1" applyFont="1" applyFill="1" applyBorder="1" applyAlignment="1">
      <alignment textRotation="45"/>
    </xf>
    <xf numFmtId="167" fontId="1" fillId="6" borderId="1" xfId="1" applyNumberFormat="1" applyFill="1" applyBorder="1" applyAlignment="1">
      <alignment textRotation="45"/>
    </xf>
    <xf numFmtId="167" fontId="2" fillId="4" borderId="1" xfId="1" applyNumberFormat="1" applyFont="1" applyFill="1" applyBorder="1" applyAlignment="1">
      <alignment textRotation="45"/>
    </xf>
    <xf numFmtId="167" fontId="0" fillId="0" borderId="1" xfId="0" applyNumberFormat="1" applyBorder="1"/>
    <xf numFmtId="167" fontId="0" fillId="0" borderId="1" xfId="0" applyNumberFormat="1" applyFill="1" applyBorder="1"/>
    <xf numFmtId="166" fontId="4" fillId="0" borderId="1" xfId="0" applyNumberFormat="1" applyFont="1" applyFill="1" applyBorder="1"/>
    <xf numFmtId="0" fontId="6" fillId="0" borderId="1" xfId="0" applyFont="1" applyBorder="1"/>
    <xf numFmtId="0" fontId="0" fillId="0" borderId="0" xfId="0" applyBorder="1"/>
    <xf numFmtId="165" fontId="7" fillId="4" borderId="1" xfId="1" applyNumberFormat="1" applyFont="1" applyFill="1" applyBorder="1" applyAlignment="1">
      <alignment textRotation="45"/>
    </xf>
    <xf numFmtId="166" fontId="6" fillId="0" borderId="1" xfId="0" applyNumberFormat="1" applyFont="1" applyBorder="1"/>
    <xf numFmtId="0" fontId="4" fillId="0" borderId="1" xfId="0" applyFont="1" applyFill="1" applyBorder="1"/>
    <xf numFmtId="44" fontId="6" fillId="0" borderId="1" xfId="3" applyFont="1" applyFill="1" applyBorder="1"/>
    <xf numFmtId="44" fontId="0" fillId="0" borderId="1" xfId="3" applyFont="1" applyFill="1" applyBorder="1"/>
    <xf numFmtId="44" fontId="2" fillId="6" borderId="1" xfId="3" applyFont="1" applyFill="1" applyBorder="1" applyAlignment="1">
      <alignment textRotation="45"/>
    </xf>
    <xf numFmtId="44" fontId="4" fillId="0" borderId="1" xfId="3" applyFont="1" applyFill="1" applyBorder="1"/>
    <xf numFmtId="164" fontId="2" fillId="9" borderId="1" xfId="1" applyNumberFormat="1" applyFont="1" applyFill="1" applyBorder="1" applyAlignment="1">
      <alignment textRotation="45"/>
    </xf>
    <xf numFmtId="164" fontId="2" fillId="12" borderId="1" xfId="1" applyNumberFormat="1" applyFont="1" applyFill="1" applyBorder="1" applyAlignment="1">
      <alignment textRotation="45"/>
    </xf>
    <xf numFmtId="44" fontId="2" fillId="13" borderId="1" xfId="3" applyFont="1" applyFill="1" applyBorder="1" applyAlignment="1">
      <alignment textRotation="45"/>
    </xf>
    <xf numFmtId="44" fontId="2" fillId="14" borderId="1" xfId="3" applyFont="1" applyFill="1" applyBorder="1" applyAlignment="1">
      <alignment textRotation="45"/>
    </xf>
    <xf numFmtId="167" fontId="2" fillId="15" borderId="1" xfId="1" applyNumberFormat="1" applyFont="1" applyFill="1" applyBorder="1" applyAlignment="1">
      <alignment textRotation="45"/>
    </xf>
    <xf numFmtId="167" fontId="2" fillId="10" borderId="1" xfId="1" applyNumberFormat="1" applyFont="1" applyFill="1" applyBorder="1" applyAlignment="1">
      <alignment textRotation="45"/>
    </xf>
    <xf numFmtId="167" fontId="2" fillId="16" borderId="1" xfId="1" applyNumberFormat="1" applyFont="1" applyFill="1" applyBorder="1" applyAlignment="1">
      <alignment textRotation="45"/>
    </xf>
    <xf numFmtId="44" fontId="2" fillId="8" borderId="1" xfId="3" applyFont="1" applyFill="1" applyBorder="1" applyAlignment="1">
      <alignment textRotation="45"/>
    </xf>
    <xf numFmtId="166" fontId="2" fillId="11" borderId="1" xfId="1" applyNumberFormat="1" applyFont="1" applyFill="1" applyBorder="1" applyAlignment="1">
      <alignment textRotation="45"/>
    </xf>
    <xf numFmtId="166" fontId="2" fillId="12" borderId="1" xfId="1" applyNumberFormat="1" applyFont="1" applyFill="1" applyBorder="1" applyAlignment="1">
      <alignment textRotation="45"/>
    </xf>
    <xf numFmtId="0" fontId="9" fillId="0" borderId="1" xfId="0" applyFont="1" applyBorder="1"/>
    <xf numFmtId="164" fontId="10" fillId="2" borderId="1" xfId="1" applyNumberFormat="1" applyFont="1" applyFill="1" applyBorder="1" applyAlignment="1">
      <alignment textRotation="45"/>
    </xf>
    <xf numFmtId="164" fontId="10" fillId="7" borderId="1" xfId="1" applyNumberFormat="1" applyFont="1" applyFill="1" applyBorder="1" applyAlignment="1">
      <alignment textRotation="45"/>
    </xf>
    <xf numFmtId="164" fontId="10" fillId="6" borderId="1" xfId="1" applyNumberFormat="1" applyFont="1" applyFill="1" applyBorder="1" applyAlignment="1">
      <alignment textRotation="45"/>
    </xf>
    <xf numFmtId="44" fontId="10" fillId="6" borderId="1" xfId="3" applyFont="1" applyFill="1" applyBorder="1" applyAlignment="1">
      <alignment textRotation="45"/>
    </xf>
    <xf numFmtId="166" fontId="9" fillId="0" borderId="1" xfId="0" applyNumberFormat="1" applyFont="1" applyBorder="1"/>
    <xf numFmtId="166" fontId="9" fillId="0" borderId="1" xfId="0" applyNumberFormat="1" applyFont="1" applyFill="1" applyBorder="1"/>
    <xf numFmtId="44" fontId="9" fillId="0" borderId="1" xfId="3" applyFont="1" applyFill="1" applyBorder="1"/>
    <xf numFmtId="0" fontId="9" fillId="0" borderId="1" xfId="0" applyFont="1" applyFill="1" applyBorder="1"/>
    <xf numFmtId="0" fontId="10" fillId="6" borderId="1" xfId="1" applyFont="1" applyFill="1" applyBorder="1" applyAlignment="1">
      <alignment textRotation="45"/>
    </xf>
    <xf numFmtId="164" fontId="1" fillId="6" borderId="1" xfId="1" applyNumberFormat="1" applyFill="1" applyBorder="1" applyAlignment="1">
      <alignment textRotation="45"/>
    </xf>
    <xf numFmtId="0" fontId="0" fillId="0" borderId="1" xfId="0" applyNumberFormat="1" applyFill="1" applyBorder="1"/>
    <xf numFmtId="0" fontId="1" fillId="6" borderId="1" xfId="1" applyNumberFormat="1" applyFill="1" applyBorder="1" applyAlignment="1">
      <alignment textRotation="45"/>
    </xf>
    <xf numFmtId="44" fontId="1" fillId="6" borderId="1" xfId="3" applyFont="1" applyFill="1" applyBorder="1" applyAlignment="1">
      <alignment textRotation="45"/>
    </xf>
    <xf numFmtId="44" fontId="1" fillId="5" borderId="1" xfId="3" applyFont="1" applyFill="1" applyBorder="1" applyAlignment="1">
      <alignment textRotation="45"/>
    </xf>
    <xf numFmtId="44" fontId="0" fillId="0" borderId="1" xfId="3" applyFont="1" applyBorder="1"/>
    <xf numFmtId="44" fontId="0" fillId="0" borderId="2" xfId="3" applyFont="1" applyBorder="1"/>
    <xf numFmtId="44" fontId="0" fillId="0" borderId="0" xfId="3" applyFont="1" applyFill="1" applyBorder="1"/>
    <xf numFmtId="44" fontId="1" fillId="6" borderId="1" xfId="3" applyFont="1" applyFill="1" applyBorder="1" applyAlignment="1">
      <alignment horizontal="center" textRotation="45"/>
    </xf>
    <xf numFmtId="44" fontId="7" fillId="6" borderId="1" xfId="3" applyFont="1" applyFill="1" applyBorder="1" applyAlignment="1">
      <alignment textRotation="45"/>
    </xf>
    <xf numFmtId="44" fontId="6" fillId="0" borderId="1" xfId="3" applyFont="1" applyBorder="1"/>
    <xf numFmtId="44" fontId="5" fillId="0" borderId="1" xfId="3" applyFont="1" applyBorder="1"/>
    <xf numFmtId="0" fontId="11" fillId="0" borderId="1" xfId="1" applyFont="1" applyBorder="1" applyAlignment="1">
      <alignment horizontal="center"/>
    </xf>
    <xf numFmtId="0" fontId="12" fillId="0" borderId="1" xfId="0" applyFont="1" applyBorder="1"/>
    <xf numFmtId="0" fontId="0" fillId="0" borderId="1" xfId="0" applyFont="1" applyBorder="1"/>
    <xf numFmtId="166" fontId="8" fillId="17" borderId="1" xfId="0" applyNumberFormat="1" applyFont="1" applyFill="1" applyBorder="1"/>
    <xf numFmtId="166" fontId="13" fillId="6" borderId="1" xfId="1" applyNumberFormat="1" applyFont="1" applyFill="1" applyBorder="1" applyAlignment="1">
      <alignment textRotation="45"/>
    </xf>
    <xf numFmtId="166" fontId="8" fillId="0" borderId="1" xfId="0" applyNumberFormat="1" applyFont="1" applyFill="1" applyBorder="1"/>
    <xf numFmtId="166" fontId="0" fillId="0" borderId="0" xfId="0" applyNumberFormat="1" applyBorder="1"/>
    <xf numFmtId="0" fontId="9" fillId="0" borderId="2" xfId="0" applyFont="1" applyBorder="1"/>
    <xf numFmtId="44" fontId="6" fillId="0" borderId="2" xfId="3" applyFont="1" applyFill="1" applyBorder="1"/>
    <xf numFmtId="0" fontId="12" fillId="0" borderId="2" xfId="0" applyFont="1" applyBorder="1"/>
    <xf numFmtId="44" fontId="0" fillId="0" borderId="2" xfId="3" applyFont="1" applyFill="1" applyBorder="1"/>
    <xf numFmtId="0" fontId="14" fillId="0" borderId="1" xfId="0" applyFont="1" applyBorder="1"/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4" fontId="16" fillId="2" borderId="1" xfId="1" applyNumberFormat="1" applyFont="1" applyFill="1" applyBorder="1" applyAlignment="1">
      <alignment textRotation="45"/>
    </xf>
    <xf numFmtId="164" fontId="16" fillId="6" borderId="1" xfId="1" applyNumberFormat="1" applyFont="1" applyFill="1" applyBorder="1" applyAlignment="1">
      <alignment textRotation="45"/>
    </xf>
    <xf numFmtId="44" fontId="16" fillId="6" borderId="1" xfId="3" applyFont="1" applyFill="1" applyBorder="1" applyAlignment="1">
      <alignment textRotation="45"/>
    </xf>
    <xf numFmtId="0" fontId="16" fillId="6" borderId="1" xfId="1" applyFont="1" applyFill="1" applyBorder="1" applyAlignment="1">
      <alignment textRotation="45"/>
    </xf>
    <xf numFmtId="44" fontId="16" fillId="5" borderId="1" xfId="3" applyFont="1" applyFill="1" applyBorder="1" applyAlignment="1">
      <alignment textRotation="45"/>
    </xf>
    <xf numFmtId="0" fontId="16" fillId="5" borderId="1" xfId="1" applyFont="1" applyFill="1" applyBorder="1" applyAlignment="1">
      <alignment textRotation="45"/>
    </xf>
    <xf numFmtId="164" fontId="16" fillId="4" borderId="1" xfId="1" applyNumberFormat="1" applyFont="1" applyFill="1" applyBorder="1" applyAlignment="1">
      <alignment textRotation="45"/>
    </xf>
    <xf numFmtId="166" fontId="14" fillId="0" borderId="1" xfId="0" applyNumberFormat="1" applyFont="1" applyBorder="1"/>
    <xf numFmtId="166" fontId="14" fillId="0" borderId="1" xfId="0" applyNumberFormat="1" applyFont="1" applyFill="1" applyBorder="1"/>
    <xf numFmtId="44" fontId="14" fillId="0" borderId="1" xfId="3" applyFont="1" applyFill="1" applyBorder="1"/>
    <xf numFmtId="44" fontId="14" fillId="0" borderId="1" xfId="3" applyFont="1" applyBorder="1"/>
    <xf numFmtId="0" fontId="14" fillId="0" borderId="1" xfId="0" applyFont="1" applyFill="1" applyBorder="1"/>
    <xf numFmtId="44" fontId="14" fillId="0" borderId="0" xfId="3" applyFont="1" applyBorder="1"/>
    <xf numFmtId="0" fontId="14" fillId="0" borderId="0" xfId="0" applyFont="1"/>
    <xf numFmtId="166" fontId="6" fillId="0" borderId="1" xfId="0" applyNumberFormat="1" applyFont="1" applyFill="1" applyBorder="1"/>
    <xf numFmtId="0" fontId="6" fillId="0" borderId="2" xfId="0" applyFont="1" applyBorder="1"/>
    <xf numFmtId="37" fontId="14" fillId="0" borderId="1" xfId="3" applyNumberFormat="1" applyFont="1" applyBorder="1"/>
    <xf numFmtId="2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2" xfId="0" applyFill="1" applyBorder="1"/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="88" zoomScaleNormal="88" workbookViewId="0">
      <selection activeCell="E15" sqref="E15"/>
    </sheetView>
  </sheetViews>
  <sheetFormatPr defaultRowHeight="15.75" x14ac:dyDescent="0.25"/>
  <cols>
    <col min="1" max="1" width="3.28515625" style="9" customWidth="1"/>
    <col min="2" max="2" width="19.5703125" style="37" customWidth="1"/>
    <col min="3" max="3" width="14.140625" style="9" customWidth="1"/>
    <col min="4" max="4" width="10.140625" style="9" customWidth="1"/>
    <col min="5" max="5" width="10.42578125" style="9" customWidth="1"/>
    <col min="6" max="6" width="10.42578125" style="13" customWidth="1"/>
    <col min="7" max="7" width="10.28515625" style="13" customWidth="1"/>
    <col min="8" max="8" width="10.140625" style="13" customWidth="1"/>
    <col min="9" max="9" width="12.7109375" style="42" customWidth="1"/>
    <col min="10" max="10" width="9" style="13" customWidth="1"/>
    <col min="11" max="11" width="12.42578125" style="13" customWidth="1"/>
    <col min="12" max="13" width="11.42578125" style="71" customWidth="1"/>
    <col min="14" max="14" width="11.42578125" style="42" customWidth="1"/>
    <col min="15" max="25" width="11.42578125" style="71" customWidth="1"/>
    <col min="26" max="26" width="11.42578125" style="15" customWidth="1"/>
    <col min="27" max="27" width="9" customWidth="1"/>
    <col min="28" max="28" width="9.140625" hidden="1" customWidth="1"/>
  </cols>
  <sheetData>
    <row r="1" spans="1:27" ht="73.5" x14ac:dyDescent="0.25">
      <c r="A1" s="56"/>
      <c r="B1" s="2" t="s">
        <v>0</v>
      </c>
      <c r="C1" s="3" t="s">
        <v>1</v>
      </c>
      <c r="D1" s="57" t="s">
        <v>30</v>
      </c>
      <c r="E1" s="58" t="s">
        <v>3</v>
      </c>
      <c r="F1" s="59" t="s">
        <v>123</v>
      </c>
      <c r="G1" s="59" t="s">
        <v>182</v>
      </c>
      <c r="H1" s="59" t="s">
        <v>220</v>
      </c>
      <c r="I1" s="60" t="s">
        <v>5</v>
      </c>
      <c r="J1" s="65" t="s">
        <v>287</v>
      </c>
      <c r="K1" s="65" t="s">
        <v>288</v>
      </c>
      <c r="L1" s="75" t="s">
        <v>345</v>
      </c>
      <c r="M1" s="75" t="s">
        <v>355</v>
      </c>
      <c r="N1" s="75" t="s">
        <v>364</v>
      </c>
      <c r="O1" s="75" t="s">
        <v>10</v>
      </c>
      <c r="P1" s="75" t="s">
        <v>360</v>
      </c>
      <c r="Q1" s="75" t="s">
        <v>348</v>
      </c>
      <c r="R1" s="75" t="s">
        <v>349</v>
      </c>
      <c r="S1" s="75" t="s">
        <v>350</v>
      </c>
      <c r="T1" s="75" t="s">
        <v>351</v>
      </c>
      <c r="U1" s="75" t="s">
        <v>14</v>
      </c>
      <c r="V1" s="75" t="s">
        <v>16</v>
      </c>
      <c r="W1" s="75" t="s">
        <v>359</v>
      </c>
      <c r="X1" s="75" t="s">
        <v>353</v>
      </c>
      <c r="Y1" s="75" t="s">
        <v>562</v>
      </c>
      <c r="Z1" s="39" t="s">
        <v>19</v>
      </c>
      <c r="AA1" s="9"/>
    </row>
    <row r="2" spans="1:27" x14ac:dyDescent="0.25">
      <c r="A2" s="56">
        <v>1</v>
      </c>
      <c r="B2" s="56" t="s">
        <v>69</v>
      </c>
      <c r="C2" s="56" t="s">
        <v>70</v>
      </c>
      <c r="D2" s="61"/>
      <c r="E2" s="61">
        <v>1142</v>
      </c>
      <c r="F2" s="62">
        <v>2162.2399999999998</v>
      </c>
      <c r="G2" s="62">
        <v>889.2</v>
      </c>
      <c r="H2" s="63"/>
      <c r="I2" s="63"/>
      <c r="J2" s="62"/>
      <c r="K2" s="62"/>
      <c r="L2" s="76">
        <v>1048.8</v>
      </c>
      <c r="M2" s="76"/>
      <c r="N2" s="42">
        <v>1368</v>
      </c>
      <c r="O2" s="76">
        <v>1000.35</v>
      </c>
      <c r="P2" s="76">
        <v>3152.48</v>
      </c>
      <c r="Q2" s="76"/>
      <c r="R2" s="76"/>
      <c r="S2" s="76"/>
      <c r="T2" s="76">
        <v>855</v>
      </c>
      <c r="U2" s="76"/>
      <c r="V2" s="76">
        <v>1505.84</v>
      </c>
      <c r="W2" s="76"/>
      <c r="X2" s="76"/>
      <c r="Y2" s="76"/>
      <c r="Z2" s="40">
        <f t="shared" ref="Z2:Z32" si="0">SUM(D2:Y2)</f>
        <v>13123.91</v>
      </c>
      <c r="AA2" s="9"/>
    </row>
    <row r="3" spans="1:27" x14ac:dyDescent="0.25">
      <c r="A3" s="56">
        <f t="shared" ref="A3:A23" si="1">SUM(A2+1)</f>
        <v>2</v>
      </c>
      <c r="B3" s="56" t="s">
        <v>125</v>
      </c>
      <c r="C3" s="56" t="s">
        <v>58</v>
      </c>
      <c r="D3" s="61"/>
      <c r="E3" s="61"/>
      <c r="F3" s="62">
        <v>914.79</v>
      </c>
      <c r="G3" s="62">
        <v>1368</v>
      </c>
      <c r="H3" s="62"/>
      <c r="I3" s="63"/>
      <c r="J3" s="62"/>
      <c r="K3" s="62"/>
      <c r="L3" s="76"/>
      <c r="M3" s="76">
        <v>633.65</v>
      </c>
      <c r="O3" s="76">
        <v>795.15</v>
      </c>
      <c r="P3" s="76">
        <v>3384.28</v>
      </c>
      <c r="Q3" s="76"/>
      <c r="R3" s="76"/>
      <c r="S3" s="76">
        <v>615.6</v>
      </c>
      <c r="T3" s="76"/>
      <c r="U3" s="76"/>
      <c r="V3" s="76">
        <v>1620.79</v>
      </c>
      <c r="W3" s="76"/>
      <c r="X3" s="76"/>
      <c r="Y3" s="76"/>
      <c r="Z3" s="40">
        <f t="shared" si="0"/>
        <v>9332.260000000002</v>
      </c>
      <c r="AA3" s="9"/>
    </row>
    <row r="4" spans="1:27" x14ac:dyDescent="0.25">
      <c r="A4" s="56">
        <f t="shared" si="1"/>
        <v>3</v>
      </c>
      <c r="B4" s="56" t="s">
        <v>71</v>
      </c>
      <c r="C4" s="56" t="s">
        <v>32</v>
      </c>
      <c r="D4" s="61"/>
      <c r="E4" s="61">
        <v>571</v>
      </c>
      <c r="F4" s="62">
        <v>1122.7</v>
      </c>
      <c r="G4" s="62"/>
      <c r="H4" s="62"/>
      <c r="I4" s="63">
        <v>950</v>
      </c>
      <c r="J4" s="62"/>
      <c r="K4" s="62"/>
      <c r="L4" s="76">
        <v>1573.2</v>
      </c>
      <c r="M4" s="76"/>
      <c r="O4" s="76">
        <v>153.9</v>
      </c>
      <c r="P4" s="76">
        <v>1182.18</v>
      </c>
      <c r="Q4" s="76">
        <v>353.4</v>
      </c>
      <c r="R4" s="76">
        <v>256.95</v>
      </c>
      <c r="S4" s="76"/>
      <c r="T4" s="76"/>
      <c r="U4" s="76"/>
      <c r="V4" s="76"/>
      <c r="W4" s="76">
        <v>571.71</v>
      </c>
      <c r="X4" s="76">
        <v>957.6</v>
      </c>
      <c r="Y4" s="76">
        <v>688.75</v>
      </c>
      <c r="Z4" s="40">
        <f t="shared" si="0"/>
        <v>8381.39</v>
      </c>
      <c r="AA4" s="9"/>
    </row>
    <row r="5" spans="1:27" x14ac:dyDescent="0.25">
      <c r="A5" s="56">
        <f t="shared" si="1"/>
        <v>4</v>
      </c>
      <c r="B5" s="56" t="s">
        <v>34</v>
      </c>
      <c r="C5" s="56" t="s">
        <v>35</v>
      </c>
      <c r="D5" s="61">
        <v>1197</v>
      </c>
      <c r="E5" s="61"/>
      <c r="F5" s="62"/>
      <c r="G5" s="62"/>
      <c r="H5" s="62"/>
      <c r="I5" s="63"/>
      <c r="J5" s="62"/>
      <c r="K5" s="62"/>
      <c r="L5" s="76"/>
      <c r="M5" s="76"/>
      <c r="O5" s="76"/>
      <c r="P5" s="76">
        <v>1344.44</v>
      </c>
      <c r="Q5" s="76">
        <v>589</v>
      </c>
      <c r="R5" s="76">
        <v>827.95</v>
      </c>
      <c r="S5" s="76">
        <v>307.8</v>
      </c>
      <c r="T5" s="76"/>
      <c r="U5" s="76"/>
      <c r="V5" s="76">
        <v>1103.52</v>
      </c>
      <c r="W5" s="76">
        <v>1300.3599999999999</v>
      </c>
      <c r="X5" s="76"/>
      <c r="Y5" s="76"/>
      <c r="Z5" s="40">
        <f t="shared" si="0"/>
        <v>6670.0700000000006</v>
      </c>
      <c r="AA5" s="9"/>
    </row>
    <row r="6" spans="1:27" x14ac:dyDescent="0.25">
      <c r="A6" s="56">
        <f t="shared" si="1"/>
        <v>5</v>
      </c>
      <c r="B6" s="56" t="s">
        <v>126</v>
      </c>
      <c r="C6" s="56" t="s">
        <v>32</v>
      </c>
      <c r="D6" s="61"/>
      <c r="E6" s="61"/>
      <c r="F6" s="62">
        <v>1399.91</v>
      </c>
      <c r="G6" s="62"/>
      <c r="H6" s="62">
        <v>1265.4000000000001</v>
      </c>
      <c r="I6" s="63"/>
      <c r="J6" s="62"/>
      <c r="K6" s="62"/>
      <c r="L6" s="76"/>
      <c r="M6" s="76"/>
      <c r="O6" s="76"/>
      <c r="P6" s="76"/>
      <c r="Q6" s="76"/>
      <c r="R6" s="76"/>
      <c r="S6" s="76"/>
      <c r="T6" s="76"/>
      <c r="U6" s="76">
        <v>558.4</v>
      </c>
      <c r="V6" s="76"/>
      <c r="W6" s="76">
        <v>627.76</v>
      </c>
      <c r="X6" s="76">
        <v>877.8</v>
      </c>
      <c r="Y6" s="76"/>
      <c r="Z6" s="40">
        <f t="shared" si="0"/>
        <v>4729.2700000000004</v>
      </c>
      <c r="AA6" s="9"/>
    </row>
    <row r="7" spans="1:27" x14ac:dyDescent="0.25">
      <c r="A7" s="56">
        <f t="shared" si="1"/>
        <v>6</v>
      </c>
      <c r="B7" s="56" t="s">
        <v>405</v>
      </c>
      <c r="C7" s="56" t="s">
        <v>70</v>
      </c>
      <c r="D7" s="61"/>
      <c r="E7" s="61"/>
      <c r="F7" s="62"/>
      <c r="G7" s="62">
        <v>410.4</v>
      </c>
      <c r="H7" s="62">
        <v>351.5</v>
      </c>
      <c r="I7" s="63"/>
      <c r="J7" s="62"/>
      <c r="K7" s="62"/>
      <c r="L7" s="76"/>
      <c r="M7" s="76"/>
      <c r="N7" s="42">
        <v>957.6</v>
      </c>
      <c r="O7" s="76">
        <v>205.2</v>
      </c>
      <c r="P7" s="76"/>
      <c r="Q7" s="76"/>
      <c r="R7" s="76"/>
      <c r="S7" s="76"/>
      <c r="T7" s="76">
        <v>665</v>
      </c>
      <c r="U7" s="76">
        <v>651.6</v>
      </c>
      <c r="V7" s="76">
        <v>873.62</v>
      </c>
      <c r="W7" s="76"/>
      <c r="X7" s="76"/>
      <c r="Y7" s="76"/>
      <c r="Z7" s="40">
        <f t="shared" si="0"/>
        <v>4114.92</v>
      </c>
      <c r="AA7" s="9"/>
    </row>
    <row r="8" spans="1:27" x14ac:dyDescent="0.25">
      <c r="A8" s="56">
        <f t="shared" si="1"/>
        <v>7</v>
      </c>
      <c r="B8" s="56" t="s">
        <v>314</v>
      </c>
      <c r="C8" s="56" t="s">
        <v>32</v>
      </c>
      <c r="D8" s="61"/>
      <c r="E8" s="61"/>
      <c r="F8" s="62"/>
      <c r="G8" s="62"/>
      <c r="H8" s="62"/>
      <c r="I8" s="63"/>
      <c r="J8" s="62">
        <v>716.3</v>
      </c>
      <c r="K8" s="62"/>
      <c r="L8" s="77"/>
      <c r="M8" s="77"/>
      <c r="O8" s="77"/>
      <c r="P8" s="77"/>
      <c r="Q8" s="77"/>
      <c r="R8" s="77"/>
      <c r="S8" s="77"/>
      <c r="T8" s="77"/>
      <c r="U8" s="77"/>
      <c r="V8" s="77"/>
      <c r="W8" s="76">
        <v>1636.66</v>
      </c>
      <c r="X8" s="76">
        <v>1596</v>
      </c>
      <c r="Y8" s="76"/>
      <c r="Z8" s="40">
        <f t="shared" si="0"/>
        <v>3948.96</v>
      </c>
      <c r="AA8" s="9"/>
    </row>
    <row r="9" spans="1:27" x14ac:dyDescent="0.25">
      <c r="A9" s="56">
        <f t="shared" si="1"/>
        <v>8</v>
      </c>
      <c r="B9" s="56" t="s">
        <v>124</v>
      </c>
      <c r="C9" s="56" t="s">
        <v>43</v>
      </c>
      <c r="D9" s="61"/>
      <c r="E9" s="61"/>
      <c r="F9" s="62">
        <v>665.3</v>
      </c>
      <c r="G9" s="62"/>
      <c r="H9" s="62"/>
      <c r="I9" s="63"/>
      <c r="J9" s="62"/>
      <c r="K9" s="62">
        <v>1995</v>
      </c>
      <c r="L9" s="76"/>
      <c r="M9" s="76"/>
      <c r="O9" s="76"/>
      <c r="P9" s="76"/>
      <c r="Q9" s="76"/>
      <c r="R9" s="76"/>
      <c r="S9" s="76"/>
      <c r="T9" s="76"/>
      <c r="U9" s="76"/>
      <c r="V9" s="76"/>
      <c r="W9" s="76"/>
      <c r="X9" s="76">
        <v>558.6</v>
      </c>
      <c r="Y9" s="76">
        <v>451.25</v>
      </c>
      <c r="Z9" s="40">
        <f t="shared" si="0"/>
        <v>3670.15</v>
      </c>
      <c r="AA9" s="9"/>
    </row>
    <row r="10" spans="1:27" x14ac:dyDescent="0.25">
      <c r="A10" s="56">
        <f t="shared" si="1"/>
        <v>9</v>
      </c>
      <c r="B10" s="56" t="s">
        <v>247</v>
      </c>
      <c r="C10" s="56" t="s">
        <v>54</v>
      </c>
      <c r="D10" s="61"/>
      <c r="E10" s="61"/>
      <c r="F10" s="62"/>
      <c r="G10" s="62"/>
      <c r="H10" s="62">
        <v>703</v>
      </c>
      <c r="I10" s="63"/>
      <c r="J10" s="62"/>
      <c r="K10" s="62">
        <v>798</v>
      </c>
      <c r="L10" s="76"/>
      <c r="M10" s="76"/>
      <c r="O10" s="76"/>
      <c r="P10" s="76"/>
      <c r="Q10" s="76"/>
      <c r="R10" s="76">
        <v>399.7</v>
      </c>
      <c r="S10" s="76"/>
      <c r="T10" s="76"/>
      <c r="U10" s="76"/>
      <c r="V10" s="76"/>
      <c r="W10" s="76">
        <v>795.91</v>
      </c>
      <c r="X10" s="76"/>
      <c r="Y10" s="76">
        <v>332.5</v>
      </c>
      <c r="Z10" s="40">
        <f t="shared" si="0"/>
        <v>3029.11</v>
      </c>
      <c r="AA10" s="9"/>
    </row>
    <row r="11" spans="1:27" x14ac:dyDescent="0.25">
      <c r="A11" s="56">
        <v>10</v>
      </c>
      <c r="B11" s="37" t="s">
        <v>467</v>
      </c>
      <c r="C11" s="9" t="s">
        <v>54</v>
      </c>
      <c r="D11" s="27"/>
      <c r="E11" s="27"/>
      <c r="F11" s="28"/>
      <c r="G11" s="28"/>
      <c r="H11" s="28"/>
      <c r="J11" s="28"/>
      <c r="K11" s="28"/>
      <c r="R11" s="71">
        <v>685.2</v>
      </c>
      <c r="S11" s="71">
        <v>923.4</v>
      </c>
      <c r="U11" s="71">
        <v>1396.5</v>
      </c>
      <c r="Z11" s="40">
        <f t="shared" si="0"/>
        <v>3005.1</v>
      </c>
      <c r="AA11" s="9"/>
    </row>
    <row r="12" spans="1:27" s="1" customFormat="1" x14ac:dyDescent="0.25">
      <c r="A12" s="56">
        <f t="shared" si="1"/>
        <v>11</v>
      </c>
      <c r="B12" s="56" t="s">
        <v>389</v>
      </c>
      <c r="C12" s="56" t="s">
        <v>70</v>
      </c>
      <c r="D12" s="56"/>
      <c r="E12" s="56"/>
      <c r="F12" s="64"/>
      <c r="G12" s="64"/>
      <c r="H12" s="64"/>
      <c r="I12" s="63"/>
      <c r="J12" s="64"/>
      <c r="K12" s="64"/>
      <c r="L12" s="76">
        <v>1311</v>
      </c>
      <c r="M12" s="77"/>
      <c r="N12" s="42">
        <v>273.60000000000002</v>
      </c>
      <c r="O12" s="76">
        <v>410.4</v>
      </c>
      <c r="P12" s="76">
        <v>880.84</v>
      </c>
      <c r="Q12" s="77"/>
      <c r="R12" s="77"/>
      <c r="S12" s="77"/>
      <c r="T12" s="77"/>
      <c r="U12" s="77"/>
      <c r="V12" s="77"/>
      <c r="W12" s="77"/>
      <c r="X12" s="77"/>
      <c r="Y12" s="77"/>
      <c r="Z12" s="40">
        <f t="shared" si="0"/>
        <v>2875.84</v>
      </c>
      <c r="AA12" s="9" t="s">
        <v>68</v>
      </c>
    </row>
    <row r="13" spans="1:27" x14ac:dyDescent="0.25">
      <c r="A13" s="56">
        <v>12</v>
      </c>
      <c r="B13" s="37" t="s">
        <v>526</v>
      </c>
      <c r="C13" s="9" t="s">
        <v>32</v>
      </c>
      <c r="D13" s="27"/>
      <c r="E13" s="27"/>
      <c r="F13" s="28"/>
      <c r="G13" s="28"/>
      <c r="H13" s="28"/>
      <c r="J13" s="28"/>
      <c r="K13" s="28"/>
      <c r="U13" s="71">
        <v>1862</v>
      </c>
      <c r="Y13" s="71">
        <v>570</v>
      </c>
      <c r="Z13" s="40">
        <f t="shared" si="0"/>
        <v>2432</v>
      </c>
      <c r="AA13" s="9"/>
    </row>
    <row r="14" spans="1:27" x14ac:dyDescent="0.25">
      <c r="A14" s="56">
        <f t="shared" si="1"/>
        <v>13</v>
      </c>
      <c r="B14" s="56" t="s">
        <v>246</v>
      </c>
      <c r="C14" s="56" t="s">
        <v>32</v>
      </c>
      <c r="D14" s="61"/>
      <c r="E14" s="61"/>
      <c r="F14" s="62"/>
      <c r="G14" s="62"/>
      <c r="H14" s="62">
        <v>1195.0999999999999</v>
      </c>
      <c r="I14" s="63"/>
      <c r="J14" s="62"/>
      <c r="K14" s="62"/>
      <c r="L14" s="76"/>
      <c r="M14" s="76"/>
      <c r="O14" s="76"/>
      <c r="P14" s="76"/>
      <c r="Q14" s="76">
        <v>1119.0999999999999</v>
      </c>
      <c r="R14" s="76"/>
      <c r="S14" s="76"/>
      <c r="T14" s="76"/>
      <c r="U14" s="76"/>
      <c r="V14" s="76"/>
      <c r="W14" s="76"/>
      <c r="X14" s="76"/>
      <c r="Y14" s="76"/>
      <c r="Z14" s="40">
        <f t="shared" si="0"/>
        <v>2314.1999999999998</v>
      </c>
      <c r="AA14" s="9"/>
    </row>
    <row r="15" spans="1:27" x14ac:dyDescent="0.25">
      <c r="A15" s="56">
        <f t="shared" si="1"/>
        <v>14</v>
      </c>
      <c r="B15" s="56" t="s">
        <v>284</v>
      </c>
      <c r="C15" s="56" t="s">
        <v>253</v>
      </c>
      <c r="D15" s="61"/>
      <c r="E15" s="61"/>
      <c r="F15" s="62"/>
      <c r="G15" s="62"/>
      <c r="H15" s="62"/>
      <c r="I15" s="63">
        <v>475</v>
      </c>
      <c r="J15" s="62">
        <v>345.8</v>
      </c>
      <c r="K15" s="62"/>
      <c r="L15" s="76"/>
      <c r="M15" s="76"/>
      <c r="N15" s="42">
        <v>615.6</v>
      </c>
      <c r="O15" s="76"/>
      <c r="P15" s="76"/>
      <c r="Q15" s="76"/>
      <c r="R15" s="76"/>
      <c r="S15" s="76"/>
      <c r="T15" s="76"/>
      <c r="U15" s="76"/>
      <c r="V15" s="76">
        <v>321.86</v>
      </c>
      <c r="W15" s="76"/>
      <c r="X15" s="76"/>
      <c r="Y15" s="76"/>
      <c r="Z15" s="40">
        <f t="shared" si="0"/>
        <v>1758.2600000000002</v>
      </c>
      <c r="AA15" s="9"/>
    </row>
    <row r="16" spans="1:27" x14ac:dyDescent="0.25">
      <c r="A16" s="56">
        <f t="shared" si="1"/>
        <v>15</v>
      </c>
      <c r="B16" s="56" t="s">
        <v>127</v>
      </c>
      <c r="C16" s="56" t="s">
        <v>77</v>
      </c>
      <c r="D16" s="61"/>
      <c r="E16" s="61"/>
      <c r="F16" s="62">
        <v>138.61000000000001</v>
      </c>
      <c r="G16" s="62"/>
      <c r="H16" s="62"/>
      <c r="I16" s="63"/>
      <c r="J16" s="62"/>
      <c r="K16" s="62"/>
      <c r="L16" s="76"/>
      <c r="M16" s="76" t="s">
        <v>27</v>
      </c>
      <c r="O16" s="76"/>
      <c r="P16" s="76"/>
      <c r="Q16" s="76"/>
      <c r="R16" s="76"/>
      <c r="S16" s="76">
        <v>718.2</v>
      </c>
      <c r="T16" s="76"/>
      <c r="U16" s="76"/>
      <c r="V16" s="76"/>
      <c r="W16" s="76"/>
      <c r="X16" s="76"/>
      <c r="Y16" s="76"/>
      <c r="Z16" s="40">
        <f t="shared" si="0"/>
        <v>856.81000000000006</v>
      </c>
      <c r="AA16" s="9"/>
    </row>
    <row r="17" spans="1:27" x14ac:dyDescent="0.25">
      <c r="A17" s="56">
        <f t="shared" si="1"/>
        <v>16</v>
      </c>
      <c r="B17" s="37" t="s">
        <v>479</v>
      </c>
      <c r="C17" s="9" t="s">
        <v>77</v>
      </c>
      <c r="D17" s="27"/>
      <c r="E17" s="27"/>
      <c r="F17" s="28"/>
      <c r="G17" s="28"/>
      <c r="H17" s="28"/>
      <c r="J17" s="28"/>
      <c r="K17" s="28"/>
      <c r="R17" s="71">
        <v>685.2</v>
      </c>
      <c r="U17" s="71">
        <v>93</v>
      </c>
      <c r="Z17" s="40">
        <f t="shared" si="0"/>
        <v>778.2</v>
      </c>
      <c r="AA17" s="9"/>
    </row>
    <row r="18" spans="1:27" x14ac:dyDescent="0.25">
      <c r="A18" s="56">
        <f t="shared" si="1"/>
        <v>17</v>
      </c>
      <c r="B18" s="56" t="s">
        <v>73</v>
      </c>
      <c r="C18" s="56" t="s">
        <v>54</v>
      </c>
      <c r="D18" s="61"/>
      <c r="E18" s="61">
        <v>628.1</v>
      </c>
      <c r="F18" s="62">
        <v>138.61000000000001</v>
      </c>
      <c r="G18" s="62"/>
      <c r="H18" s="62"/>
      <c r="I18" s="63"/>
      <c r="J18" s="62"/>
      <c r="K18" s="62"/>
      <c r="L18" s="76"/>
      <c r="M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40">
        <f t="shared" si="0"/>
        <v>766.71</v>
      </c>
      <c r="AA18" s="9"/>
    </row>
    <row r="19" spans="1:27" x14ac:dyDescent="0.25">
      <c r="A19" s="56">
        <f t="shared" si="1"/>
        <v>18</v>
      </c>
      <c r="B19" s="56" t="s">
        <v>251</v>
      </c>
      <c r="C19" s="56" t="s">
        <v>252</v>
      </c>
      <c r="D19" s="61"/>
      <c r="E19" s="61"/>
      <c r="F19" s="62"/>
      <c r="G19" s="62">
        <v>684</v>
      </c>
      <c r="H19" s="62"/>
      <c r="I19" s="63"/>
      <c r="J19" s="62"/>
      <c r="K19" s="62"/>
      <c r="L19" s="76"/>
      <c r="M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40">
        <f t="shared" si="0"/>
        <v>684</v>
      </c>
      <c r="AA19" s="9"/>
    </row>
    <row r="20" spans="1:27" x14ac:dyDescent="0.25">
      <c r="A20" s="56">
        <f t="shared" si="1"/>
        <v>19</v>
      </c>
      <c r="B20" s="56" t="s">
        <v>285</v>
      </c>
      <c r="C20" s="56" t="s">
        <v>253</v>
      </c>
      <c r="D20" s="61"/>
      <c r="E20" s="61"/>
      <c r="F20" s="62"/>
      <c r="G20" s="62"/>
      <c r="H20" s="62"/>
      <c r="I20" s="63">
        <v>617.5</v>
      </c>
      <c r="J20" s="62"/>
      <c r="K20" s="62"/>
      <c r="L20" s="77"/>
      <c r="M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0">
        <f t="shared" si="0"/>
        <v>617.5</v>
      </c>
      <c r="AA20" s="9"/>
    </row>
    <row r="21" spans="1:27" x14ac:dyDescent="0.25">
      <c r="A21" s="56">
        <f t="shared" si="1"/>
        <v>20</v>
      </c>
      <c r="B21" s="56" t="s">
        <v>129</v>
      </c>
      <c r="C21" s="56" t="s">
        <v>43</v>
      </c>
      <c r="D21" s="61"/>
      <c r="E21" s="61"/>
      <c r="F21" s="62">
        <v>69.3</v>
      </c>
      <c r="G21" s="62"/>
      <c r="H21" s="62"/>
      <c r="I21" s="63"/>
      <c r="J21" s="62"/>
      <c r="K21" s="62">
        <v>532</v>
      </c>
      <c r="L21" s="77"/>
      <c r="M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40">
        <f t="shared" si="0"/>
        <v>601.29999999999995</v>
      </c>
      <c r="AA21" s="9"/>
    </row>
    <row r="22" spans="1:27" x14ac:dyDescent="0.25">
      <c r="A22" s="56">
        <f t="shared" si="1"/>
        <v>21</v>
      </c>
      <c r="B22" s="56" t="s">
        <v>344</v>
      </c>
      <c r="C22" s="56" t="s">
        <v>40</v>
      </c>
      <c r="D22" s="61"/>
      <c r="E22" s="61"/>
      <c r="F22" s="62"/>
      <c r="G22" s="62"/>
      <c r="H22" s="62"/>
      <c r="I22" s="63"/>
      <c r="J22" s="62">
        <v>592.79999999999995</v>
      </c>
      <c r="K22" s="62"/>
      <c r="L22" s="77"/>
      <c r="M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40">
        <f t="shared" si="0"/>
        <v>592.79999999999995</v>
      </c>
      <c r="AA22" s="9"/>
    </row>
    <row r="23" spans="1:27" x14ac:dyDescent="0.25">
      <c r="A23" s="85">
        <f t="shared" si="1"/>
        <v>22</v>
      </c>
      <c r="B23" s="107" t="s">
        <v>450</v>
      </c>
      <c r="C23" s="22" t="s">
        <v>32</v>
      </c>
      <c r="D23" s="29"/>
      <c r="E23" s="29"/>
      <c r="F23" s="30"/>
      <c r="G23" s="30"/>
      <c r="H23" s="30"/>
      <c r="I23" s="86"/>
      <c r="J23" s="30"/>
      <c r="K23" s="30"/>
      <c r="L23" s="72"/>
      <c r="M23" s="72"/>
      <c r="N23" s="86"/>
      <c r="O23" s="72"/>
      <c r="P23" s="72"/>
      <c r="Q23" s="72">
        <v>589</v>
      </c>
      <c r="R23" s="72"/>
      <c r="S23" s="72"/>
      <c r="T23" s="72"/>
      <c r="U23" s="72"/>
      <c r="V23" s="72"/>
      <c r="W23" s="72"/>
      <c r="X23" s="72"/>
      <c r="Y23" s="72"/>
      <c r="Z23" s="40">
        <f t="shared" si="0"/>
        <v>589</v>
      </c>
      <c r="AA23" s="38"/>
    </row>
    <row r="24" spans="1:27" x14ac:dyDescent="0.25">
      <c r="A24" s="9">
        <f t="shared" ref="A24:A37" si="2">SUM(A23+1)</f>
        <v>23</v>
      </c>
      <c r="B24" s="56" t="s">
        <v>315</v>
      </c>
      <c r="C24" s="56" t="s">
        <v>40</v>
      </c>
      <c r="D24" s="61"/>
      <c r="E24" s="61"/>
      <c r="F24" s="62"/>
      <c r="G24" s="62"/>
      <c r="H24" s="62"/>
      <c r="I24" s="63"/>
      <c r="J24" s="62">
        <v>469.3</v>
      </c>
      <c r="K24" s="62"/>
      <c r="L24" s="77"/>
      <c r="M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40">
        <f t="shared" si="0"/>
        <v>469.3</v>
      </c>
    </row>
    <row r="25" spans="1:27" x14ac:dyDescent="0.25">
      <c r="A25" s="9">
        <f t="shared" si="2"/>
        <v>24</v>
      </c>
      <c r="B25" s="56" t="s">
        <v>439</v>
      </c>
      <c r="C25" s="37" t="s">
        <v>253</v>
      </c>
      <c r="D25" s="40"/>
      <c r="E25" s="40"/>
      <c r="F25" s="106"/>
      <c r="G25" s="106"/>
      <c r="H25" s="106"/>
      <c r="J25" s="106"/>
      <c r="K25" s="106"/>
      <c r="P25" s="76">
        <v>463.6</v>
      </c>
      <c r="Z25" s="40">
        <f t="shared" si="0"/>
        <v>463.6</v>
      </c>
    </row>
    <row r="26" spans="1:27" x14ac:dyDescent="0.25">
      <c r="A26" s="9">
        <f t="shared" si="2"/>
        <v>25</v>
      </c>
      <c r="B26" s="56" t="s">
        <v>72</v>
      </c>
      <c r="C26" s="56" t="s">
        <v>54</v>
      </c>
      <c r="D26" s="61"/>
      <c r="E26" s="61">
        <v>342.6</v>
      </c>
      <c r="F26" s="62"/>
      <c r="G26" s="62">
        <v>68.400000000000006</v>
      </c>
      <c r="H26" s="62"/>
      <c r="I26" s="63"/>
      <c r="J26" s="62"/>
      <c r="K26" s="62"/>
      <c r="L26" s="76"/>
      <c r="M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40">
        <f t="shared" si="0"/>
        <v>411</v>
      </c>
    </row>
    <row r="27" spans="1:27" x14ac:dyDescent="0.25">
      <c r="A27" s="9">
        <f t="shared" si="2"/>
        <v>26</v>
      </c>
      <c r="B27" s="37" t="s">
        <v>494</v>
      </c>
      <c r="C27" s="9" t="s">
        <v>70</v>
      </c>
      <c r="D27" s="27"/>
      <c r="E27" s="27"/>
      <c r="F27" s="28"/>
      <c r="G27" s="28"/>
      <c r="H27" s="28"/>
      <c r="J27" s="28"/>
      <c r="K27" s="28"/>
      <c r="T27" s="71">
        <v>380</v>
      </c>
      <c r="Z27" s="40">
        <f t="shared" si="0"/>
        <v>380</v>
      </c>
    </row>
    <row r="28" spans="1:27" x14ac:dyDescent="0.25">
      <c r="A28" s="9">
        <f t="shared" si="2"/>
        <v>27</v>
      </c>
      <c r="B28" s="37" t="s">
        <v>539</v>
      </c>
      <c r="C28" s="9" t="s">
        <v>58</v>
      </c>
      <c r="D28" s="27"/>
      <c r="E28" s="27"/>
      <c r="F28" s="28"/>
      <c r="G28" s="28"/>
      <c r="H28" s="28"/>
      <c r="J28" s="28"/>
      <c r="K28" s="28"/>
      <c r="V28" s="71">
        <v>321.86</v>
      </c>
      <c r="Z28" s="40">
        <f t="shared" si="0"/>
        <v>321.86</v>
      </c>
    </row>
    <row r="29" spans="1:27" x14ac:dyDescent="0.25">
      <c r="A29" s="9">
        <f t="shared" si="2"/>
        <v>28</v>
      </c>
      <c r="B29" s="56" t="s">
        <v>128</v>
      </c>
      <c r="C29" s="56" t="s">
        <v>43</v>
      </c>
      <c r="D29" s="61"/>
      <c r="E29" s="61"/>
      <c r="F29" s="62">
        <v>318.79000000000002</v>
      </c>
      <c r="G29" s="62"/>
      <c r="H29" s="62"/>
      <c r="I29" s="63"/>
      <c r="J29" s="62"/>
      <c r="K29" s="62"/>
      <c r="L29" s="76"/>
      <c r="M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40">
        <f t="shared" si="0"/>
        <v>318.79000000000002</v>
      </c>
    </row>
    <row r="30" spans="1:27" x14ac:dyDescent="0.25">
      <c r="A30" s="9">
        <f t="shared" si="2"/>
        <v>29</v>
      </c>
      <c r="B30" s="37" t="s">
        <v>451</v>
      </c>
      <c r="C30" s="9" t="s">
        <v>32</v>
      </c>
      <c r="D30" s="27"/>
      <c r="E30" s="27"/>
      <c r="F30" s="28"/>
      <c r="G30" s="28"/>
      <c r="H30" s="28"/>
      <c r="J30" s="28"/>
      <c r="K30" s="28"/>
      <c r="Q30" s="71">
        <v>235.6</v>
      </c>
      <c r="Z30" s="40">
        <f t="shared" si="0"/>
        <v>235.6</v>
      </c>
    </row>
    <row r="31" spans="1:27" x14ac:dyDescent="0.25">
      <c r="A31" s="9">
        <f t="shared" si="2"/>
        <v>30</v>
      </c>
      <c r="B31" s="56" t="s">
        <v>286</v>
      </c>
      <c r="C31" s="56" t="s">
        <v>253</v>
      </c>
      <c r="D31" s="61"/>
      <c r="E31" s="61"/>
      <c r="F31" s="62"/>
      <c r="G31" s="62"/>
      <c r="H31" s="62"/>
      <c r="I31" s="63">
        <v>190</v>
      </c>
      <c r="J31" s="62"/>
      <c r="K31" s="62"/>
      <c r="L31" s="77"/>
      <c r="M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40">
        <f t="shared" si="0"/>
        <v>190</v>
      </c>
    </row>
    <row r="32" spans="1:27" x14ac:dyDescent="0.25">
      <c r="A32" s="9">
        <f t="shared" si="2"/>
        <v>31</v>
      </c>
      <c r="B32" s="37" t="s">
        <v>495</v>
      </c>
      <c r="C32" s="9" t="s">
        <v>70</v>
      </c>
      <c r="D32" s="27"/>
      <c r="E32" s="27"/>
      <c r="F32" s="28"/>
      <c r="G32" s="28"/>
      <c r="H32" s="28"/>
      <c r="J32" s="28"/>
      <c r="K32" s="28"/>
      <c r="T32" s="71">
        <v>190</v>
      </c>
      <c r="Z32" s="40">
        <f t="shared" si="0"/>
        <v>190</v>
      </c>
    </row>
    <row r="33" spans="1:26" x14ac:dyDescent="0.25">
      <c r="A33" s="9">
        <f t="shared" si="2"/>
        <v>32</v>
      </c>
      <c r="D33" s="27"/>
      <c r="E33" s="27"/>
      <c r="F33" s="28"/>
      <c r="G33" s="28"/>
      <c r="H33" s="28"/>
      <c r="J33" s="28"/>
      <c r="K33" s="28"/>
      <c r="Z33" s="27"/>
    </row>
    <row r="34" spans="1:26" x14ac:dyDescent="0.25">
      <c r="A34" s="9">
        <f t="shared" si="2"/>
        <v>33</v>
      </c>
      <c r="D34" s="27"/>
      <c r="E34" s="27"/>
      <c r="F34" s="28"/>
      <c r="G34" s="28"/>
      <c r="H34" s="28"/>
      <c r="J34" s="28"/>
      <c r="K34" s="28"/>
      <c r="Z34" s="27"/>
    </row>
    <row r="35" spans="1:26" x14ac:dyDescent="0.25">
      <c r="A35" s="9">
        <f t="shared" si="2"/>
        <v>34</v>
      </c>
      <c r="D35" s="27"/>
      <c r="E35" s="27"/>
      <c r="F35" s="28"/>
      <c r="G35" s="28"/>
      <c r="H35" s="28"/>
      <c r="J35" s="28"/>
      <c r="K35" s="28"/>
      <c r="Z35" s="27"/>
    </row>
    <row r="36" spans="1:26" x14ac:dyDescent="0.25">
      <c r="A36" s="9">
        <f t="shared" si="2"/>
        <v>35</v>
      </c>
      <c r="D36" s="27"/>
      <c r="E36" s="27"/>
      <c r="F36" s="28"/>
      <c r="G36" s="28"/>
      <c r="H36" s="28"/>
      <c r="J36" s="28"/>
      <c r="K36" s="28"/>
      <c r="Z36" s="27"/>
    </row>
    <row r="37" spans="1:26" x14ac:dyDescent="0.25">
      <c r="A37" s="9">
        <f t="shared" si="2"/>
        <v>36</v>
      </c>
      <c r="D37" s="27"/>
      <c r="E37" s="27"/>
      <c r="F37" s="28"/>
      <c r="G37" s="28"/>
      <c r="H37" s="28"/>
      <c r="J37" s="28"/>
      <c r="K37" s="28"/>
      <c r="Z37" s="27"/>
    </row>
  </sheetData>
  <sortState ref="B2:Z32">
    <sortCondition descending="1" ref="Z2:Z32"/>
  </sortState>
  <pageMargins left="0.7" right="0.7" top="0.75" bottom="0.75" header="0.3" footer="0.3"/>
  <pageSetup scale="49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zoomScale="75" zoomScaleNormal="75" workbookViewId="0">
      <selection activeCell="D6" sqref="D6"/>
    </sheetView>
  </sheetViews>
  <sheetFormatPr defaultRowHeight="18.75" x14ac:dyDescent="0.3"/>
  <cols>
    <col min="1" max="1" width="5" style="89" bestFit="1" customWidth="1"/>
    <col min="2" max="2" width="23.42578125" style="89" bestFit="1" customWidth="1"/>
    <col min="3" max="3" width="10.42578125" style="89" customWidth="1"/>
    <col min="4" max="6" width="14.42578125" style="89" customWidth="1"/>
    <col min="7" max="7" width="14.42578125" style="103" customWidth="1"/>
    <col min="8" max="8" width="14.42578125" style="101" customWidth="1"/>
    <col min="9" max="9" width="13.28515625" style="101" customWidth="1"/>
    <col min="10" max="11" width="14.42578125" style="103" customWidth="1"/>
    <col min="12" max="12" width="14.42578125" style="102" customWidth="1"/>
    <col min="13" max="14" width="14.42578125" style="101" customWidth="1"/>
    <col min="15" max="15" width="14.42578125" style="104" customWidth="1"/>
    <col min="16" max="16" width="14.42578125" style="89" customWidth="1"/>
    <col min="17" max="17" width="14.5703125" style="104" customWidth="1"/>
    <col min="18" max="18" width="12.28515625" style="104" customWidth="1"/>
    <col min="19" max="19" width="14.5703125" style="104" customWidth="1"/>
    <col min="20" max="20" width="12.28515625" style="104" customWidth="1"/>
    <col min="21" max="22" width="14.5703125" style="104" customWidth="1"/>
    <col min="23" max="23" width="13.85546875" style="104" customWidth="1"/>
    <col min="24" max="24" width="14.5703125" style="104" bestFit="1" customWidth="1"/>
    <col min="25" max="25" width="14.5703125" style="104" customWidth="1"/>
    <col min="26" max="26" width="14.5703125" style="105" bestFit="1" customWidth="1"/>
    <col min="27" max="27" width="9.140625" style="1" hidden="1" customWidth="1"/>
    <col min="28" max="28" width="9.140625" style="1"/>
    <col min="30" max="30" width="11.42578125" customWidth="1"/>
  </cols>
  <sheetData>
    <row r="1" spans="1:30" ht="94.5" x14ac:dyDescent="0.3">
      <c r="A1" s="89" t="s">
        <v>27</v>
      </c>
      <c r="B1" s="90" t="s">
        <v>21</v>
      </c>
      <c r="C1" s="91" t="s">
        <v>1</v>
      </c>
      <c r="D1" s="92" t="s">
        <v>30</v>
      </c>
      <c r="E1" s="92" t="s">
        <v>3</v>
      </c>
      <c r="F1" s="92" t="s">
        <v>123</v>
      </c>
      <c r="G1" s="93" t="s">
        <v>182</v>
      </c>
      <c r="H1" s="94" t="s">
        <v>220</v>
      </c>
      <c r="I1" s="94" t="s">
        <v>5</v>
      </c>
      <c r="J1" s="95" t="s">
        <v>287</v>
      </c>
      <c r="K1" s="95" t="s">
        <v>288</v>
      </c>
      <c r="L1" s="96" t="s">
        <v>345</v>
      </c>
      <c r="M1" s="94" t="s">
        <v>8</v>
      </c>
      <c r="N1" s="94" t="s">
        <v>346</v>
      </c>
      <c r="O1" s="96" t="s">
        <v>10</v>
      </c>
      <c r="P1" s="97" t="s">
        <v>347</v>
      </c>
      <c r="Q1" s="96" t="s">
        <v>348</v>
      </c>
      <c r="R1" s="96" t="s">
        <v>349</v>
      </c>
      <c r="S1" s="96" t="s">
        <v>350</v>
      </c>
      <c r="T1" s="96" t="s">
        <v>351</v>
      </c>
      <c r="U1" s="96" t="s">
        <v>14</v>
      </c>
      <c r="V1" s="96" t="s">
        <v>16</v>
      </c>
      <c r="W1" s="96" t="s">
        <v>352</v>
      </c>
      <c r="X1" s="96" t="s">
        <v>353</v>
      </c>
      <c r="Y1" s="96" t="s">
        <v>562</v>
      </c>
      <c r="Z1" s="98" t="s">
        <v>19</v>
      </c>
      <c r="AC1" s="1"/>
    </row>
    <row r="2" spans="1:30" x14ac:dyDescent="0.3">
      <c r="A2" s="89">
        <v>1</v>
      </c>
      <c r="B2" s="89" t="s">
        <v>134</v>
      </c>
      <c r="C2" s="89" t="s">
        <v>32</v>
      </c>
      <c r="D2" s="99"/>
      <c r="E2" s="99"/>
      <c r="F2" s="100">
        <v>757.77</v>
      </c>
      <c r="G2" s="100"/>
      <c r="H2" s="101">
        <v>931</v>
      </c>
      <c r="J2" s="100"/>
      <c r="K2" s="100"/>
      <c r="M2" s="101">
        <v>909.15</v>
      </c>
      <c r="O2" s="102"/>
      <c r="P2" s="99">
        <v>1837.68</v>
      </c>
      <c r="Q2" s="102"/>
      <c r="R2" s="102"/>
      <c r="S2" s="102"/>
      <c r="T2" s="102"/>
      <c r="U2" s="102">
        <v>963.5</v>
      </c>
      <c r="V2" s="102"/>
      <c r="W2" s="102">
        <v>963.3</v>
      </c>
      <c r="X2" s="102">
        <v>752.4</v>
      </c>
      <c r="Y2" s="102">
        <v>881.6</v>
      </c>
      <c r="Z2" s="99">
        <f t="shared" ref="Z2:Z43" si="0">SUM(D2:Y2)</f>
        <v>7996.4000000000005</v>
      </c>
      <c r="AC2" s="1"/>
      <c r="AD2" s="84" t="s">
        <v>27</v>
      </c>
    </row>
    <row r="3" spans="1:30" x14ac:dyDescent="0.3">
      <c r="A3" s="89">
        <f t="shared" ref="A3:A32" si="1">SUM(A2+1)</f>
        <v>2</v>
      </c>
      <c r="B3" s="89" t="s">
        <v>437</v>
      </c>
      <c r="C3" s="89" t="s">
        <v>32</v>
      </c>
      <c r="O3" s="102"/>
      <c r="P3" s="99">
        <v>3141.84</v>
      </c>
      <c r="Q3" s="102"/>
      <c r="R3" s="102">
        <v>466.2</v>
      </c>
      <c r="S3" s="102"/>
      <c r="T3" s="102"/>
      <c r="U3" s="102">
        <v>1741.3</v>
      </c>
      <c r="V3" s="102">
        <v>1405.24</v>
      </c>
      <c r="W3" s="102">
        <v>172.9</v>
      </c>
      <c r="X3" s="102"/>
      <c r="Y3" s="102">
        <v>729.6</v>
      </c>
      <c r="Z3" s="99">
        <f t="shared" si="0"/>
        <v>7657.08</v>
      </c>
      <c r="AC3" s="1"/>
    </row>
    <row r="4" spans="1:30" x14ac:dyDescent="0.3">
      <c r="A4" s="89">
        <f t="shared" si="1"/>
        <v>3</v>
      </c>
      <c r="B4" s="89" t="s">
        <v>250</v>
      </c>
      <c r="C4" s="89" t="s">
        <v>32</v>
      </c>
      <c r="D4" s="99"/>
      <c r="E4" s="99"/>
      <c r="F4" s="99"/>
      <c r="G4" s="100"/>
      <c r="H4" s="101">
        <v>279.3</v>
      </c>
      <c r="J4" s="100">
        <v>1212.2</v>
      </c>
      <c r="K4" s="100"/>
      <c r="M4" s="101">
        <v>438.9</v>
      </c>
      <c r="O4" s="102"/>
      <c r="P4" s="99">
        <v>3186.3</v>
      </c>
      <c r="Q4" s="102">
        <v>66.5</v>
      </c>
      <c r="R4" s="102"/>
      <c r="S4" s="102"/>
      <c r="T4" s="102"/>
      <c r="U4" s="102">
        <v>407.55</v>
      </c>
      <c r="V4" s="102"/>
      <c r="W4" s="102">
        <v>703.95</v>
      </c>
      <c r="X4" s="102">
        <v>282.14999999999998</v>
      </c>
      <c r="Y4" s="102"/>
      <c r="Z4" s="99">
        <f t="shared" si="0"/>
        <v>6576.85</v>
      </c>
      <c r="AC4" s="1"/>
    </row>
    <row r="5" spans="1:30" x14ac:dyDescent="0.3">
      <c r="A5" s="89">
        <f t="shared" si="1"/>
        <v>4</v>
      </c>
      <c r="B5" s="89" t="s">
        <v>249</v>
      </c>
      <c r="C5" s="89" t="s">
        <v>253</v>
      </c>
      <c r="D5" s="99"/>
      <c r="E5" s="99"/>
      <c r="F5" s="99"/>
      <c r="G5" s="100"/>
      <c r="H5" s="101">
        <v>1582.7</v>
      </c>
      <c r="J5" s="100"/>
      <c r="K5" s="100"/>
      <c r="L5" s="102">
        <v>969</v>
      </c>
      <c r="N5" s="101">
        <v>1254</v>
      </c>
      <c r="O5" s="102">
        <v>1231.2</v>
      </c>
      <c r="P5" s="99"/>
      <c r="Q5" s="102"/>
      <c r="R5" s="102"/>
      <c r="S5" s="102"/>
      <c r="T5" s="102"/>
      <c r="U5" s="102"/>
      <c r="V5" s="102"/>
      <c r="W5" s="102"/>
      <c r="X5" s="102"/>
      <c r="Y5" s="102"/>
      <c r="Z5" s="99">
        <f t="shared" si="0"/>
        <v>5036.8999999999996</v>
      </c>
      <c r="AC5" s="1"/>
    </row>
    <row r="6" spans="1:30" x14ac:dyDescent="0.3">
      <c r="A6" s="89">
        <f t="shared" si="1"/>
        <v>5</v>
      </c>
      <c r="B6" s="89" t="s">
        <v>198</v>
      </c>
      <c r="C6" s="89" t="s">
        <v>40</v>
      </c>
      <c r="D6" s="99"/>
      <c r="E6" s="99"/>
      <c r="F6" s="100"/>
      <c r="G6" s="100">
        <v>1265.4000000000001</v>
      </c>
      <c r="H6" s="101">
        <v>93.1</v>
      </c>
      <c r="J6" s="100">
        <v>1003.2</v>
      </c>
      <c r="K6" s="100"/>
      <c r="O6" s="102">
        <v>752.4</v>
      </c>
      <c r="P6" s="99">
        <v>1244.8800000000001</v>
      </c>
      <c r="Q6" s="102">
        <v>266</v>
      </c>
      <c r="R6" s="102"/>
      <c r="S6" s="102">
        <v>304</v>
      </c>
      <c r="T6" s="102"/>
      <c r="U6" s="102"/>
      <c r="V6" s="102"/>
      <c r="W6" s="102"/>
      <c r="X6" s="102"/>
      <c r="Y6" s="102"/>
      <c r="Z6" s="99">
        <f t="shared" si="0"/>
        <v>4928.9799999999996</v>
      </c>
      <c r="AC6" s="1"/>
    </row>
    <row r="7" spans="1:30" x14ac:dyDescent="0.3">
      <c r="A7" s="89">
        <f t="shared" si="1"/>
        <v>6</v>
      </c>
      <c r="B7" s="89" t="s">
        <v>405</v>
      </c>
      <c r="C7" s="89" t="s">
        <v>70</v>
      </c>
      <c r="D7" s="99"/>
      <c r="E7" s="99"/>
      <c r="F7" s="99"/>
      <c r="G7" s="100"/>
      <c r="J7" s="100"/>
      <c r="K7" s="100"/>
      <c r="L7" s="102">
        <v>1550.4</v>
      </c>
      <c r="O7" s="102">
        <v>136.80000000000001</v>
      </c>
      <c r="P7" s="99">
        <v>1941.42</v>
      </c>
      <c r="Q7" s="102"/>
      <c r="R7" s="102"/>
      <c r="S7" s="102"/>
      <c r="T7" s="102">
        <v>513</v>
      </c>
      <c r="U7" s="102"/>
      <c r="V7" s="102">
        <v>310.45999999999998</v>
      </c>
      <c r="W7" s="102"/>
      <c r="X7" s="102"/>
      <c r="Y7" s="102"/>
      <c r="Z7" s="99">
        <f t="shared" si="0"/>
        <v>4452.08</v>
      </c>
      <c r="AC7" s="1"/>
    </row>
    <row r="8" spans="1:30" x14ac:dyDescent="0.3">
      <c r="A8" s="89">
        <f t="shared" si="1"/>
        <v>7</v>
      </c>
      <c r="B8" s="89" t="s">
        <v>525</v>
      </c>
      <c r="C8" s="89" t="s">
        <v>52</v>
      </c>
      <c r="O8" s="102"/>
      <c r="Q8" s="102"/>
      <c r="R8" s="102"/>
      <c r="S8" s="102">
        <v>1520</v>
      </c>
      <c r="T8" s="102"/>
      <c r="U8" s="102"/>
      <c r="V8" s="102">
        <v>1601.32</v>
      </c>
      <c r="W8" s="102"/>
      <c r="X8" s="102">
        <v>1034.55</v>
      </c>
      <c r="Y8" s="102"/>
      <c r="Z8" s="99">
        <f t="shared" si="0"/>
        <v>4155.87</v>
      </c>
      <c r="AC8" s="1"/>
    </row>
    <row r="9" spans="1:30" x14ac:dyDescent="0.3">
      <c r="A9" s="89">
        <f t="shared" si="1"/>
        <v>8</v>
      </c>
      <c r="B9" s="89" t="s">
        <v>75</v>
      </c>
      <c r="C9" s="89" t="s">
        <v>32</v>
      </c>
      <c r="D9" s="99"/>
      <c r="E9" s="99">
        <v>571</v>
      </c>
      <c r="F9" s="100">
        <v>1229.58</v>
      </c>
      <c r="G9" s="100"/>
      <c r="H9" s="101">
        <v>931</v>
      </c>
      <c r="J9" s="100"/>
      <c r="K9" s="100"/>
      <c r="O9" s="102"/>
      <c r="P9" s="99">
        <v>414.96</v>
      </c>
      <c r="Q9" s="102"/>
      <c r="R9" s="102"/>
      <c r="S9" s="102"/>
      <c r="T9" s="102"/>
      <c r="U9" s="102">
        <v>124</v>
      </c>
      <c r="V9" s="102"/>
      <c r="W9" s="102">
        <v>716.3</v>
      </c>
      <c r="X9" s="102"/>
      <c r="Y9" s="102"/>
      <c r="Z9" s="99">
        <f t="shared" si="0"/>
        <v>3986.84</v>
      </c>
      <c r="AC9" s="1"/>
    </row>
    <row r="10" spans="1:30" x14ac:dyDescent="0.3">
      <c r="A10" s="89">
        <f t="shared" si="1"/>
        <v>9</v>
      </c>
      <c r="B10" s="89" t="s">
        <v>199</v>
      </c>
      <c r="C10" s="89" t="s">
        <v>58</v>
      </c>
      <c r="D10" s="99"/>
      <c r="E10" s="99"/>
      <c r="F10" s="100"/>
      <c r="G10" s="100">
        <v>421.8</v>
      </c>
      <c r="J10" s="100"/>
      <c r="K10" s="100"/>
      <c r="M10" s="101">
        <v>595.65</v>
      </c>
      <c r="O10" s="102"/>
      <c r="P10" s="99"/>
      <c r="Q10" s="102"/>
      <c r="R10" s="102"/>
      <c r="S10" s="102">
        <v>836</v>
      </c>
      <c r="T10" s="102"/>
      <c r="U10" s="102">
        <v>345.8</v>
      </c>
      <c r="V10" s="102">
        <v>1732.04</v>
      </c>
      <c r="W10" s="102"/>
      <c r="X10" s="102"/>
      <c r="Y10" s="102"/>
      <c r="Z10" s="99">
        <f t="shared" si="0"/>
        <v>3931.29</v>
      </c>
      <c r="AC10" s="1"/>
    </row>
    <row r="11" spans="1:30" x14ac:dyDescent="0.3">
      <c r="A11" s="89">
        <f t="shared" si="1"/>
        <v>10</v>
      </c>
      <c r="B11" s="89" t="s">
        <v>133</v>
      </c>
      <c r="C11" s="89" t="s">
        <v>32</v>
      </c>
      <c r="D11" s="99"/>
      <c r="E11" s="99"/>
      <c r="F11" s="100">
        <v>729.18</v>
      </c>
      <c r="G11" s="100"/>
      <c r="J11" s="100"/>
      <c r="K11" s="100"/>
      <c r="M11" s="101">
        <v>752.4</v>
      </c>
      <c r="O11" s="102"/>
      <c r="P11" s="99">
        <v>1393.08</v>
      </c>
      <c r="Q11" s="102"/>
      <c r="R11" s="102"/>
      <c r="S11" s="102"/>
      <c r="T11" s="102"/>
      <c r="U11" s="102"/>
      <c r="V11" s="102"/>
      <c r="W11" s="102"/>
      <c r="X11" s="102"/>
      <c r="Y11" s="102">
        <v>577.6</v>
      </c>
      <c r="Z11" s="99">
        <f t="shared" si="0"/>
        <v>3452.2599999999998</v>
      </c>
      <c r="AC11" s="1"/>
    </row>
    <row r="12" spans="1:30" x14ac:dyDescent="0.3">
      <c r="A12" s="89">
        <f t="shared" si="1"/>
        <v>11</v>
      </c>
      <c r="B12" s="89" t="s">
        <v>31</v>
      </c>
      <c r="C12" s="89" t="s">
        <v>32</v>
      </c>
      <c r="D12" s="99">
        <v>1311</v>
      </c>
      <c r="E12" s="99">
        <v>342.6</v>
      </c>
      <c r="F12" s="100"/>
      <c r="G12" s="100"/>
      <c r="J12" s="100">
        <v>689.7</v>
      </c>
      <c r="K12" s="100"/>
      <c r="O12" s="102"/>
      <c r="P12" s="99"/>
      <c r="Q12" s="102"/>
      <c r="R12" s="102"/>
      <c r="S12" s="102"/>
      <c r="T12" s="102"/>
      <c r="U12" s="102"/>
      <c r="V12" s="102"/>
      <c r="W12" s="102">
        <v>938.6</v>
      </c>
      <c r="X12" s="102"/>
      <c r="Y12" s="102"/>
      <c r="Z12" s="99">
        <f t="shared" si="0"/>
        <v>3281.9</v>
      </c>
      <c r="AC12" s="1"/>
    </row>
    <row r="13" spans="1:30" x14ac:dyDescent="0.3">
      <c r="A13" s="89">
        <f t="shared" si="1"/>
        <v>12</v>
      </c>
      <c r="B13" s="89" t="s">
        <v>316</v>
      </c>
      <c r="C13" s="89" t="s">
        <v>43</v>
      </c>
      <c r="D13" s="99"/>
      <c r="E13" s="99"/>
      <c r="F13" s="99"/>
      <c r="G13" s="100"/>
      <c r="J13" s="100"/>
      <c r="K13" s="100">
        <v>1254</v>
      </c>
      <c r="O13" s="102"/>
      <c r="P13" s="99"/>
      <c r="Q13" s="102">
        <v>731.5</v>
      </c>
      <c r="R13" s="102"/>
      <c r="S13" s="102"/>
      <c r="T13" s="102"/>
      <c r="U13" s="102"/>
      <c r="V13" s="102">
        <v>915.04</v>
      </c>
      <c r="W13" s="102">
        <v>172.9</v>
      </c>
      <c r="X13" s="102"/>
      <c r="Y13" s="102"/>
      <c r="Z13" s="99">
        <f t="shared" si="0"/>
        <v>3073.44</v>
      </c>
      <c r="AC13" s="1"/>
      <c r="AD13" s="1"/>
    </row>
    <row r="14" spans="1:30" x14ac:dyDescent="0.3">
      <c r="A14" s="89">
        <f t="shared" si="1"/>
        <v>13</v>
      </c>
      <c r="B14" s="89" t="s">
        <v>454</v>
      </c>
      <c r="C14" s="89" t="s">
        <v>32</v>
      </c>
      <c r="O14" s="102"/>
      <c r="Q14" s="102">
        <v>532</v>
      </c>
      <c r="R14" s="102"/>
      <c r="S14" s="102"/>
      <c r="T14" s="102"/>
      <c r="U14" s="102"/>
      <c r="V14" s="102"/>
      <c r="W14" s="102">
        <v>1556.1</v>
      </c>
      <c r="X14" s="102">
        <v>564.29999999999995</v>
      </c>
      <c r="Y14" s="102"/>
      <c r="Z14" s="99">
        <f t="shared" si="0"/>
        <v>2652.3999999999996</v>
      </c>
      <c r="AC14" s="1"/>
    </row>
    <row r="15" spans="1:30" x14ac:dyDescent="0.3">
      <c r="A15" s="89">
        <f t="shared" si="1"/>
        <v>14</v>
      </c>
      <c r="B15" s="102" t="s">
        <v>546</v>
      </c>
      <c r="C15" s="102" t="s">
        <v>32</v>
      </c>
      <c r="D15" s="102"/>
      <c r="E15" s="102"/>
      <c r="F15" s="102"/>
      <c r="G15" s="101"/>
      <c r="J15" s="101"/>
      <c r="K15" s="101"/>
      <c r="O15" s="102"/>
      <c r="P15" s="102"/>
      <c r="Q15" s="102"/>
      <c r="R15" s="102"/>
      <c r="S15" s="102"/>
      <c r="T15" s="102"/>
      <c r="U15" s="102"/>
      <c r="V15" s="102"/>
      <c r="W15" s="102">
        <v>703.95</v>
      </c>
      <c r="X15" s="102">
        <v>1881</v>
      </c>
      <c r="Y15" s="102"/>
      <c r="Z15" s="99">
        <f t="shared" si="0"/>
        <v>2584.9499999999998</v>
      </c>
      <c r="AC15" s="1"/>
    </row>
    <row r="16" spans="1:30" x14ac:dyDescent="0.3">
      <c r="A16" s="89">
        <f t="shared" si="1"/>
        <v>15</v>
      </c>
      <c r="B16" s="89" t="s">
        <v>130</v>
      </c>
      <c r="C16" s="89" t="s">
        <v>32</v>
      </c>
      <c r="D16" s="99"/>
      <c r="E16" s="99"/>
      <c r="F16" s="99">
        <v>1658.5</v>
      </c>
      <c r="G16" s="100"/>
      <c r="J16" s="100"/>
      <c r="K16" s="100"/>
      <c r="O16" s="102"/>
      <c r="P16" s="99"/>
      <c r="Q16" s="102"/>
      <c r="R16" s="102"/>
      <c r="S16" s="102"/>
      <c r="T16" s="102"/>
      <c r="U16" s="102">
        <v>778.3</v>
      </c>
      <c r="V16" s="102"/>
      <c r="W16" s="102"/>
      <c r="X16" s="102"/>
      <c r="Y16" s="102"/>
      <c r="Z16" s="99">
        <f t="shared" si="0"/>
        <v>2436.8000000000002</v>
      </c>
      <c r="AC16" s="1"/>
    </row>
    <row r="17" spans="1:29" x14ac:dyDescent="0.3">
      <c r="A17" s="89">
        <f t="shared" si="1"/>
        <v>16</v>
      </c>
      <c r="B17" s="89" t="s">
        <v>317</v>
      </c>
      <c r="C17" s="89" t="s">
        <v>77</v>
      </c>
      <c r="D17" s="99"/>
      <c r="E17" s="99"/>
      <c r="F17" s="99"/>
      <c r="G17" s="100"/>
      <c r="J17" s="100"/>
      <c r="K17" s="100">
        <v>1128.5999999999999</v>
      </c>
      <c r="O17" s="102"/>
      <c r="P17" s="99"/>
      <c r="Q17" s="102"/>
      <c r="R17" s="102">
        <v>965.7</v>
      </c>
      <c r="S17" s="102"/>
      <c r="T17" s="102"/>
      <c r="U17" s="102"/>
      <c r="V17" s="102"/>
      <c r="W17" s="102"/>
      <c r="X17" s="102"/>
      <c r="Y17" s="102">
        <v>273.60000000000002</v>
      </c>
      <c r="Z17" s="99">
        <f t="shared" si="0"/>
        <v>2367.9</v>
      </c>
      <c r="AC17" s="1"/>
    </row>
    <row r="18" spans="1:29" x14ac:dyDescent="0.3">
      <c r="A18" s="89">
        <f t="shared" si="1"/>
        <v>17</v>
      </c>
      <c r="B18" s="89" t="s">
        <v>453</v>
      </c>
      <c r="C18" s="89" t="s">
        <v>32</v>
      </c>
      <c r="O18" s="102"/>
      <c r="Q18" s="102">
        <v>399</v>
      </c>
      <c r="R18" s="102"/>
      <c r="S18" s="102">
        <v>1064</v>
      </c>
      <c r="T18" s="102"/>
      <c r="U18" s="102"/>
      <c r="V18" s="102"/>
      <c r="W18" s="102">
        <v>469.3</v>
      </c>
      <c r="X18" s="102"/>
      <c r="Y18" s="102">
        <v>425.6</v>
      </c>
      <c r="Z18" s="99">
        <f t="shared" si="0"/>
        <v>2357.9</v>
      </c>
      <c r="AC18" s="1"/>
    </row>
    <row r="19" spans="1:29" x14ac:dyDescent="0.3">
      <c r="A19" s="89">
        <f t="shared" si="1"/>
        <v>18</v>
      </c>
      <c r="B19" s="89" t="s">
        <v>407</v>
      </c>
      <c r="C19" s="89" t="s">
        <v>58</v>
      </c>
      <c r="D19" s="99"/>
      <c r="E19" s="99"/>
      <c r="F19" s="99"/>
      <c r="G19" s="100"/>
      <c r="J19" s="100"/>
      <c r="K19" s="100"/>
      <c r="L19" s="102">
        <v>872.1</v>
      </c>
      <c r="O19" s="102"/>
      <c r="P19" s="99"/>
      <c r="Q19" s="102"/>
      <c r="R19" s="102"/>
      <c r="S19" s="102"/>
      <c r="T19" s="102"/>
      <c r="U19" s="102">
        <v>938.55</v>
      </c>
      <c r="V19" s="102">
        <v>310.45999999999998</v>
      </c>
      <c r="W19" s="102"/>
      <c r="X19" s="102">
        <v>188.1</v>
      </c>
      <c r="Y19" s="102"/>
      <c r="Z19" s="99">
        <f t="shared" si="0"/>
        <v>2309.21</v>
      </c>
      <c r="AC19" s="1"/>
    </row>
    <row r="20" spans="1:29" x14ac:dyDescent="0.3">
      <c r="A20" s="89">
        <f t="shared" si="1"/>
        <v>19</v>
      </c>
      <c r="B20" s="89" t="s">
        <v>406</v>
      </c>
      <c r="C20" s="89" t="s">
        <v>58</v>
      </c>
      <c r="D20" s="99"/>
      <c r="E20" s="99"/>
      <c r="F20" s="99"/>
      <c r="G20" s="100"/>
      <c r="J20" s="100"/>
      <c r="K20" s="100"/>
      <c r="L20" s="102">
        <v>387.6</v>
      </c>
      <c r="O20" s="102">
        <v>889.2</v>
      </c>
      <c r="P20" s="99"/>
      <c r="Q20" s="102"/>
      <c r="R20" s="102"/>
      <c r="S20" s="102"/>
      <c r="T20" s="102">
        <v>974.7</v>
      </c>
      <c r="U20" s="102"/>
      <c r="V20" s="102"/>
      <c r="W20" s="102"/>
      <c r="X20" s="102"/>
      <c r="Y20" s="102"/>
      <c r="Z20" s="99">
        <f t="shared" si="0"/>
        <v>2251.5</v>
      </c>
      <c r="AC20" s="1"/>
    </row>
    <row r="21" spans="1:29" x14ac:dyDescent="0.3">
      <c r="A21" s="89">
        <f t="shared" si="1"/>
        <v>20</v>
      </c>
      <c r="B21" s="89" t="s">
        <v>248</v>
      </c>
      <c r="C21" s="89" t="s">
        <v>58</v>
      </c>
      <c r="D21" s="99"/>
      <c r="E21" s="99"/>
      <c r="F21" s="100"/>
      <c r="G21" s="100"/>
      <c r="H21" s="101">
        <v>744.8</v>
      </c>
      <c r="J21" s="100"/>
      <c r="K21" s="100"/>
      <c r="O21" s="102"/>
      <c r="P21" s="99"/>
      <c r="Q21" s="102"/>
      <c r="R21" s="102"/>
      <c r="S21" s="102"/>
      <c r="T21" s="102"/>
      <c r="U21" s="102">
        <v>531</v>
      </c>
      <c r="V21" s="102">
        <v>915.04</v>
      </c>
      <c r="W21" s="102"/>
      <c r="X21" s="102"/>
      <c r="Y21" s="102"/>
      <c r="Z21" s="99">
        <f t="shared" si="0"/>
        <v>2190.84</v>
      </c>
      <c r="AC21" s="1"/>
    </row>
    <row r="22" spans="1:29" x14ac:dyDescent="0.3">
      <c r="A22" s="89">
        <f t="shared" si="1"/>
        <v>21</v>
      </c>
      <c r="B22" s="89" t="s">
        <v>408</v>
      </c>
      <c r="C22" s="89" t="s">
        <v>58</v>
      </c>
      <c r="D22" s="99"/>
      <c r="E22" s="99"/>
      <c r="F22" s="99"/>
      <c r="G22" s="100"/>
      <c r="J22" s="100"/>
      <c r="K22" s="100"/>
      <c r="L22" s="102">
        <v>969</v>
      </c>
      <c r="O22" s="102"/>
      <c r="P22" s="99"/>
      <c r="Q22" s="102"/>
      <c r="R22" s="102"/>
      <c r="S22" s="102"/>
      <c r="T22" s="102">
        <v>718.2</v>
      </c>
      <c r="U22" s="102"/>
      <c r="V22" s="102"/>
      <c r="W22" s="102"/>
      <c r="X22" s="102"/>
      <c r="Y22" s="102"/>
      <c r="Z22" s="99">
        <f t="shared" si="0"/>
        <v>1687.2</v>
      </c>
      <c r="AC22" s="1"/>
    </row>
    <row r="23" spans="1:29" x14ac:dyDescent="0.3">
      <c r="A23" s="89">
        <f t="shared" si="1"/>
        <v>22</v>
      </c>
      <c r="B23" s="89" t="s">
        <v>76</v>
      </c>
      <c r="C23" s="89" t="s">
        <v>54</v>
      </c>
      <c r="D23" s="99"/>
      <c r="E23" s="99">
        <v>799.4</v>
      </c>
      <c r="F23" s="100"/>
      <c r="G23" s="100"/>
      <c r="J23" s="100"/>
      <c r="K23" s="100"/>
      <c r="O23" s="102"/>
      <c r="P23" s="99"/>
      <c r="Q23" s="102"/>
      <c r="R23" s="102">
        <v>715.95</v>
      </c>
      <c r="S23" s="102"/>
      <c r="T23" s="102"/>
      <c r="U23" s="102"/>
      <c r="V23" s="102"/>
      <c r="W23" s="102"/>
      <c r="X23" s="102"/>
      <c r="Y23" s="102"/>
      <c r="Z23" s="99">
        <f t="shared" si="0"/>
        <v>1515.35</v>
      </c>
      <c r="AC23" s="1"/>
    </row>
    <row r="24" spans="1:29" x14ac:dyDescent="0.3">
      <c r="A24" s="89">
        <f t="shared" si="1"/>
        <v>23</v>
      </c>
      <c r="B24" s="89" t="s">
        <v>135</v>
      </c>
      <c r="C24" s="89" t="s">
        <v>32</v>
      </c>
      <c r="D24" s="99"/>
      <c r="E24" s="99"/>
      <c r="F24" s="100">
        <v>1258.18</v>
      </c>
      <c r="G24" s="100"/>
      <c r="J24" s="100"/>
      <c r="K24" s="100"/>
      <c r="O24" s="102"/>
      <c r="P24" s="99"/>
      <c r="Q24" s="102"/>
      <c r="R24" s="102"/>
      <c r="S24" s="102"/>
      <c r="T24" s="102"/>
      <c r="U24" s="102"/>
      <c r="V24" s="102"/>
      <c r="W24" s="102"/>
      <c r="X24" s="102"/>
      <c r="Y24" s="102">
        <v>152</v>
      </c>
      <c r="Z24" s="99">
        <f t="shared" si="0"/>
        <v>1410.18</v>
      </c>
      <c r="AC24" s="1"/>
    </row>
    <row r="25" spans="1:29" x14ac:dyDescent="0.3">
      <c r="A25" s="89">
        <f t="shared" si="1"/>
        <v>24</v>
      </c>
      <c r="B25" s="89" t="s">
        <v>251</v>
      </c>
      <c r="C25" s="89" t="s">
        <v>252</v>
      </c>
      <c r="D25" s="99"/>
      <c r="E25" s="99"/>
      <c r="F25" s="100"/>
      <c r="G25" s="100">
        <v>1195.0999999999999</v>
      </c>
      <c r="J25" s="100"/>
      <c r="K25" s="100"/>
      <c r="O25" s="102"/>
      <c r="P25" s="99"/>
      <c r="Q25" s="102"/>
      <c r="R25" s="102"/>
      <c r="S25" s="102"/>
      <c r="T25" s="102"/>
      <c r="U25" s="102"/>
      <c r="V25" s="102"/>
      <c r="W25" s="102"/>
      <c r="X25" s="102"/>
      <c r="Y25" s="102"/>
      <c r="Z25" s="99">
        <f t="shared" si="0"/>
        <v>1195.0999999999999</v>
      </c>
      <c r="AC25" s="1"/>
    </row>
    <row r="26" spans="1:29" x14ac:dyDescent="0.3">
      <c r="A26" s="89">
        <f t="shared" si="1"/>
        <v>25</v>
      </c>
      <c r="B26" s="89" t="s">
        <v>136</v>
      </c>
      <c r="C26" s="89" t="s">
        <v>43</v>
      </c>
      <c r="D26" s="99"/>
      <c r="E26" s="99"/>
      <c r="F26" s="100">
        <v>571.9</v>
      </c>
      <c r="G26" s="100"/>
      <c r="J26" s="100"/>
      <c r="K26" s="100">
        <v>501.6</v>
      </c>
      <c r="O26" s="102"/>
      <c r="P26" s="99"/>
      <c r="Q26" s="102"/>
      <c r="R26" s="102"/>
      <c r="S26" s="102"/>
      <c r="T26" s="102"/>
      <c r="U26" s="102"/>
      <c r="V26" s="102"/>
      <c r="W26" s="102"/>
      <c r="X26" s="102"/>
      <c r="Y26" s="102"/>
      <c r="Z26" s="99">
        <f t="shared" si="0"/>
        <v>1073.5</v>
      </c>
      <c r="AC26" s="1"/>
    </row>
    <row r="27" spans="1:29" x14ac:dyDescent="0.3">
      <c r="A27" s="89">
        <f t="shared" si="1"/>
        <v>26</v>
      </c>
      <c r="B27" s="89" t="s">
        <v>452</v>
      </c>
      <c r="C27" s="89" t="s">
        <v>40</v>
      </c>
      <c r="O27" s="102"/>
      <c r="Q27" s="102">
        <v>1064</v>
      </c>
      <c r="R27" s="102"/>
      <c r="S27" s="102"/>
      <c r="T27" s="102"/>
      <c r="U27" s="102"/>
      <c r="V27" s="102"/>
      <c r="W27" s="102"/>
      <c r="X27" s="102"/>
      <c r="Y27" s="102"/>
      <c r="Z27" s="99">
        <f t="shared" si="0"/>
        <v>1064</v>
      </c>
      <c r="AC27" s="1"/>
    </row>
    <row r="28" spans="1:29" x14ac:dyDescent="0.3">
      <c r="A28" s="89">
        <f t="shared" si="1"/>
        <v>27</v>
      </c>
      <c r="B28" s="89" t="s">
        <v>438</v>
      </c>
      <c r="C28" s="89" t="s">
        <v>58</v>
      </c>
      <c r="O28" s="102"/>
      <c r="P28" s="99">
        <v>948.48</v>
      </c>
      <c r="Q28" s="102"/>
      <c r="R28" s="102"/>
      <c r="S28" s="102"/>
      <c r="T28" s="102"/>
      <c r="U28" s="102"/>
      <c r="V28" s="102"/>
      <c r="W28" s="102"/>
      <c r="X28" s="102"/>
      <c r="Y28" s="102"/>
      <c r="Z28" s="99">
        <f t="shared" si="0"/>
        <v>948.48</v>
      </c>
      <c r="AC28" s="1"/>
    </row>
    <row r="29" spans="1:29" x14ac:dyDescent="0.3">
      <c r="A29" s="89">
        <f t="shared" si="1"/>
        <v>28</v>
      </c>
      <c r="B29" s="89" t="s">
        <v>186</v>
      </c>
      <c r="C29" s="89" t="s">
        <v>70</v>
      </c>
      <c r="D29" s="99"/>
      <c r="E29" s="99"/>
      <c r="F29" s="99"/>
      <c r="G29" s="100">
        <v>562.4</v>
      </c>
      <c r="J29" s="100"/>
      <c r="K29" s="100"/>
      <c r="O29" s="102">
        <v>68.400000000000006</v>
      </c>
      <c r="P29" s="99">
        <v>296.39999999999998</v>
      </c>
      <c r="Q29" s="102"/>
      <c r="R29" s="102"/>
      <c r="S29" s="102"/>
      <c r="T29" s="102"/>
      <c r="U29" s="102"/>
      <c r="V29" s="102"/>
      <c r="W29" s="102"/>
      <c r="X29" s="102"/>
      <c r="Y29" s="102"/>
      <c r="Z29" s="99">
        <f t="shared" si="0"/>
        <v>927.19999999999993</v>
      </c>
      <c r="AC29" s="1"/>
    </row>
    <row r="30" spans="1:29" x14ac:dyDescent="0.3">
      <c r="A30" s="89">
        <f t="shared" si="1"/>
        <v>29</v>
      </c>
      <c r="B30" s="89" t="s">
        <v>74</v>
      </c>
      <c r="C30" s="89" t="s">
        <v>77</v>
      </c>
      <c r="D30" s="99"/>
      <c r="E30" s="99">
        <v>799.4</v>
      </c>
      <c r="F30" s="100"/>
      <c r="G30" s="100"/>
      <c r="J30" s="100"/>
      <c r="K30" s="100"/>
      <c r="L30" s="102" t="s">
        <v>27</v>
      </c>
      <c r="O30" s="102"/>
      <c r="P30" s="99"/>
      <c r="Q30" s="102"/>
      <c r="R30" s="102"/>
      <c r="S30" s="102"/>
      <c r="T30" s="102"/>
      <c r="U30" s="102"/>
      <c r="V30" s="102"/>
      <c r="W30" s="102"/>
      <c r="X30" s="102"/>
      <c r="Y30" s="102"/>
      <c r="Z30" s="99">
        <f t="shared" si="0"/>
        <v>799.4</v>
      </c>
      <c r="AC30" s="1"/>
    </row>
    <row r="31" spans="1:29" x14ac:dyDescent="0.3">
      <c r="A31" s="89">
        <f t="shared" si="1"/>
        <v>30</v>
      </c>
      <c r="B31" s="89" t="s">
        <v>283</v>
      </c>
      <c r="C31" s="89" t="s">
        <v>253</v>
      </c>
      <c r="D31" s="99"/>
      <c r="E31" s="99"/>
      <c r="F31" s="99"/>
      <c r="G31" s="100"/>
      <c r="I31" s="101">
        <v>729.6</v>
      </c>
      <c r="J31" s="100"/>
      <c r="K31" s="100"/>
      <c r="O31" s="102"/>
      <c r="P31" s="99"/>
      <c r="Q31" s="102"/>
      <c r="R31" s="102"/>
      <c r="S31" s="102"/>
      <c r="T31" s="102"/>
      <c r="U31" s="102"/>
      <c r="V31" s="102"/>
      <c r="W31" s="102"/>
      <c r="X31" s="102"/>
      <c r="Y31" s="102"/>
      <c r="Z31" s="99">
        <f t="shared" si="0"/>
        <v>729.6</v>
      </c>
    </row>
    <row r="32" spans="1:29" x14ac:dyDescent="0.3">
      <c r="A32" s="89">
        <f t="shared" si="1"/>
        <v>31</v>
      </c>
      <c r="B32" s="89" t="s">
        <v>468</v>
      </c>
      <c r="C32" s="89" t="s">
        <v>77</v>
      </c>
      <c r="O32" s="102"/>
      <c r="Q32" s="102"/>
      <c r="R32" s="102">
        <v>715.95</v>
      </c>
      <c r="S32" s="102"/>
      <c r="T32" s="102"/>
      <c r="U32" s="102"/>
      <c r="V32" s="102"/>
      <c r="W32" s="102"/>
      <c r="X32" s="102"/>
      <c r="Y32" s="102"/>
      <c r="Z32" s="99">
        <f t="shared" si="0"/>
        <v>715.95</v>
      </c>
    </row>
    <row r="33" spans="1:26" x14ac:dyDescent="0.3">
      <c r="A33" s="89">
        <v>32</v>
      </c>
      <c r="B33" s="89" t="s">
        <v>33</v>
      </c>
      <c r="C33" s="89" t="s">
        <v>32</v>
      </c>
      <c r="D33" s="99">
        <v>699.2</v>
      </c>
      <c r="E33" s="99"/>
      <c r="F33" s="100"/>
      <c r="G33" s="100"/>
      <c r="J33" s="100"/>
      <c r="K33" s="100"/>
      <c r="O33" s="102"/>
      <c r="P33" s="99"/>
      <c r="Q33" s="102"/>
      <c r="R33" s="102"/>
      <c r="S33" s="102"/>
      <c r="T33" s="102"/>
      <c r="U33" s="102"/>
      <c r="V33" s="102"/>
      <c r="W33" s="102"/>
      <c r="X33" s="102"/>
      <c r="Y33" s="102"/>
      <c r="Z33" s="99">
        <f t="shared" si="0"/>
        <v>699.2</v>
      </c>
    </row>
    <row r="34" spans="1:26" x14ac:dyDescent="0.3">
      <c r="A34" s="89">
        <v>33</v>
      </c>
      <c r="B34" s="89" t="s">
        <v>311</v>
      </c>
      <c r="C34" s="89" t="s">
        <v>58</v>
      </c>
      <c r="D34" s="99"/>
      <c r="E34" s="99"/>
      <c r="F34" s="100"/>
      <c r="G34" s="100"/>
      <c r="J34" s="100">
        <v>689.7</v>
      </c>
      <c r="K34" s="100"/>
      <c r="O34" s="102"/>
      <c r="P34" s="99"/>
      <c r="Q34" s="102"/>
      <c r="R34" s="102"/>
      <c r="S34" s="102"/>
      <c r="T34" s="102"/>
      <c r="U34" s="102"/>
      <c r="V34" s="102"/>
      <c r="W34" s="102"/>
      <c r="X34" s="102"/>
      <c r="Y34" s="102"/>
      <c r="Z34" s="99">
        <f t="shared" si="0"/>
        <v>689.7</v>
      </c>
    </row>
    <row r="35" spans="1:26" x14ac:dyDescent="0.3">
      <c r="A35" s="89">
        <v>34</v>
      </c>
      <c r="B35" s="89" t="s">
        <v>131</v>
      </c>
      <c r="C35" s="89" t="s">
        <v>43</v>
      </c>
      <c r="D35" s="99"/>
      <c r="E35" s="99"/>
      <c r="F35" s="100">
        <v>471.81</v>
      </c>
      <c r="G35" s="100"/>
      <c r="J35" s="100"/>
      <c r="K35" s="100"/>
      <c r="O35" s="102"/>
      <c r="P35" s="99"/>
      <c r="Q35" s="102"/>
      <c r="R35" s="102"/>
      <c r="S35" s="102"/>
      <c r="T35" s="102"/>
      <c r="U35" s="102"/>
      <c r="V35" s="102"/>
      <c r="W35" s="102"/>
      <c r="X35" s="102"/>
      <c r="Y35" s="102"/>
      <c r="Z35" s="99">
        <f t="shared" si="0"/>
        <v>471.81</v>
      </c>
    </row>
    <row r="36" spans="1:26" x14ac:dyDescent="0.3">
      <c r="A36" s="89">
        <v>35</v>
      </c>
      <c r="B36" s="89" t="s">
        <v>132</v>
      </c>
      <c r="C36" s="89" t="s">
        <v>70</v>
      </c>
      <c r="D36" s="99"/>
      <c r="E36" s="99"/>
      <c r="F36" s="100">
        <v>471.81</v>
      </c>
      <c r="G36" s="100"/>
      <c r="J36" s="100"/>
      <c r="K36" s="100"/>
      <c r="O36" s="102"/>
      <c r="P36" s="99"/>
      <c r="Q36" s="102"/>
      <c r="R36" s="102"/>
      <c r="S36" s="102"/>
      <c r="T36" s="102"/>
      <c r="U36" s="102"/>
      <c r="V36" s="102"/>
      <c r="W36" s="102"/>
      <c r="X36" s="102"/>
      <c r="Y36" s="102"/>
      <c r="Z36" s="99">
        <f t="shared" si="0"/>
        <v>471.81</v>
      </c>
    </row>
    <row r="37" spans="1:26" x14ac:dyDescent="0.3">
      <c r="A37" s="89">
        <v>36</v>
      </c>
      <c r="B37" s="89" t="s">
        <v>312</v>
      </c>
      <c r="C37" s="89" t="s">
        <v>40</v>
      </c>
      <c r="D37" s="99"/>
      <c r="E37" s="99"/>
      <c r="F37" s="99"/>
      <c r="G37" s="100"/>
      <c r="J37" s="100">
        <v>376.2</v>
      </c>
      <c r="K37" s="100"/>
      <c r="O37" s="102"/>
      <c r="P37" s="99"/>
      <c r="Q37" s="102"/>
      <c r="R37" s="102"/>
      <c r="S37" s="102"/>
      <c r="T37" s="102"/>
      <c r="U37" s="102"/>
      <c r="V37" s="102"/>
      <c r="W37" s="102"/>
      <c r="X37" s="102"/>
      <c r="Y37" s="102"/>
      <c r="Z37" s="99">
        <f t="shared" si="0"/>
        <v>376.2</v>
      </c>
    </row>
    <row r="38" spans="1:26" x14ac:dyDescent="0.3">
      <c r="A38" s="89">
        <v>37</v>
      </c>
      <c r="B38" s="89" t="s">
        <v>527</v>
      </c>
      <c r="C38" s="89" t="s">
        <v>58</v>
      </c>
      <c r="O38" s="102"/>
      <c r="Q38" s="102"/>
      <c r="R38" s="102"/>
      <c r="S38" s="102"/>
      <c r="T38" s="102"/>
      <c r="U38" s="102">
        <v>345.8</v>
      </c>
      <c r="V38" s="102"/>
      <c r="W38" s="102"/>
      <c r="X38" s="102"/>
      <c r="Y38" s="102"/>
      <c r="Z38" s="99">
        <f t="shared" si="0"/>
        <v>345.8</v>
      </c>
    </row>
    <row r="39" spans="1:26" x14ac:dyDescent="0.3">
      <c r="A39" s="89">
        <v>38</v>
      </c>
      <c r="B39" s="89" t="s">
        <v>254</v>
      </c>
      <c r="C39" s="89" t="s">
        <v>70</v>
      </c>
      <c r="D39" s="99"/>
      <c r="E39" s="99"/>
      <c r="F39" s="99"/>
      <c r="G39" s="100"/>
      <c r="J39" s="100"/>
      <c r="K39" s="100"/>
      <c r="O39" s="102">
        <v>342</v>
      </c>
      <c r="P39" s="99"/>
      <c r="Q39" s="102"/>
      <c r="R39" s="102"/>
      <c r="S39" s="102"/>
      <c r="T39" s="102"/>
      <c r="U39" s="102"/>
      <c r="V39" s="102"/>
      <c r="W39" s="102"/>
      <c r="X39" s="102"/>
      <c r="Y39" s="102"/>
      <c r="Z39" s="99">
        <f t="shared" si="0"/>
        <v>342</v>
      </c>
    </row>
    <row r="40" spans="1:26" x14ac:dyDescent="0.3">
      <c r="A40" s="108">
        <v>39</v>
      </c>
      <c r="B40" s="89" t="s">
        <v>469</v>
      </c>
      <c r="C40" s="89" t="s">
        <v>77</v>
      </c>
      <c r="O40" s="102"/>
      <c r="Q40" s="102"/>
      <c r="R40" s="102">
        <v>299.7</v>
      </c>
      <c r="S40" s="102"/>
      <c r="T40" s="102"/>
      <c r="U40" s="102"/>
      <c r="V40" s="102"/>
      <c r="W40" s="102"/>
      <c r="X40" s="102"/>
      <c r="Y40" s="102"/>
      <c r="Z40" s="99">
        <f t="shared" si="0"/>
        <v>299.7</v>
      </c>
    </row>
    <row r="41" spans="1:26" x14ac:dyDescent="0.3">
      <c r="A41" s="108">
        <v>40</v>
      </c>
      <c r="B41" s="102" t="s">
        <v>246</v>
      </c>
      <c r="C41" s="102" t="s">
        <v>32</v>
      </c>
      <c r="D41" s="102"/>
      <c r="E41" s="102"/>
      <c r="F41" s="101"/>
      <c r="G41" s="101"/>
      <c r="H41" s="101">
        <v>93.1</v>
      </c>
      <c r="J41" s="101"/>
      <c r="K41" s="101"/>
      <c r="O41" s="102"/>
      <c r="P41" s="102"/>
      <c r="Q41" s="102">
        <v>133</v>
      </c>
      <c r="R41" s="102"/>
      <c r="S41" s="102"/>
      <c r="T41" s="102"/>
      <c r="U41" s="102"/>
      <c r="V41" s="102"/>
      <c r="W41" s="102"/>
      <c r="X41" s="102"/>
      <c r="Y41" s="102"/>
      <c r="Z41" s="99">
        <f t="shared" si="0"/>
        <v>226.1</v>
      </c>
    </row>
    <row r="42" spans="1:26" x14ac:dyDescent="0.3">
      <c r="A42" s="108">
        <v>41</v>
      </c>
      <c r="B42" s="102" t="s">
        <v>313</v>
      </c>
      <c r="C42" s="102" t="s">
        <v>32</v>
      </c>
      <c r="D42" s="102"/>
      <c r="E42" s="102"/>
      <c r="F42" s="102"/>
      <c r="G42" s="101"/>
      <c r="J42" s="101">
        <v>209</v>
      </c>
      <c r="K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99">
        <f t="shared" si="0"/>
        <v>209</v>
      </c>
    </row>
    <row r="43" spans="1:26" x14ac:dyDescent="0.3">
      <c r="A43" s="108">
        <v>42</v>
      </c>
      <c r="B43" s="102" t="s">
        <v>496</v>
      </c>
      <c r="C43" s="102" t="s">
        <v>70</v>
      </c>
      <c r="D43" s="102"/>
      <c r="E43" s="102"/>
      <c r="F43" s="102"/>
      <c r="G43" s="101"/>
      <c r="J43" s="101"/>
      <c r="K43" s="101"/>
      <c r="O43" s="102"/>
      <c r="P43" s="102"/>
      <c r="Q43" s="102"/>
      <c r="R43" s="102"/>
      <c r="S43" s="102"/>
      <c r="T43" s="102">
        <v>205.2</v>
      </c>
      <c r="U43" s="102"/>
      <c r="V43" s="102"/>
      <c r="W43" s="102"/>
      <c r="X43" s="102"/>
      <c r="Y43" s="102"/>
      <c r="Z43" s="99">
        <f t="shared" si="0"/>
        <v>205.2</v>
      </c>
    </row>
    <row r="44" spans="1:26" x14ac:dyDescent="0.3">
      <c r="A44" s="102"/>
      <c r="B44" s="102"/>
      <c r="C44" s="102"/>
      <c r="D44" s="102"/>
      <c r="E44" s="102"/>
      <c r="F44" s="102"/>
      <c r="G44" s="101"/>
      <c r="J44" s="101"/>
      <c r="K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x14ac:dyDescent="0.3">
      <c r="A45" s="102"/>
      <c r="B45" s="102"/>
      <c r="C45" s="102"/>
      <c r="D45" s="102"/>
      <c r="E45" s="102"/>
      <c r="F45" s="102"/>
      <c r="G45" s="101"/>
      <c r="J45" s="101"/>
      <c r="K45" s="101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x14ac:dyDescent="0.3">
      <c r="A46" s="102"/>
      <c r="B46" s="102"/>
      <c r="C46" s="102"/>
      <c r="D46" s="102"/>
      <c r="E46" s="102"/>
      <c r="F46" s="102"/>
      <c r="G46" s="101"/>
      <c r="J46" s="101"/>
      <c r="K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x14ac:dyDescent="0.3">
      <c r="A47" s="102"/>
      <c r="B47" s="102"/>
      <c r="C47" s="102"/>
      <c r="D47" s="102"/>
      <c r="E47" s="102"/>
      <c r="F47" s="102"/>
      <c r="G47" s="101"/>
      <c r="J47" s="101"/>
      <c r="K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x14ac:dyDescent="0.3">
      <c r="A48" s="102"/>
      <c r="B48" s="102"/>
      <c r="C48" s="102"/>
      <c r="D48" s="102"/>
      <c r="E48" s="102"/>
      <c r="F48" s="102"/>
      <c r="G48" s="101"/>
      <c r="J48" s="101"/>
      <c r="K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x14ac:dyDescent="0.3">
      <c r="A49" s="102"/>
      <c r="B49" s="102"/>
      <c r="C49" s="102"/>
      <c r="D49" s="102"/>
      <c r="E49" s="102"/>
      <c r="F49" s="102"/>
      <c r="G49" s="101"/>
      <c r="J49" s="101"/>
      <c r="K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x14ac:dyDescent="0.3">
      <c r="A50" s="102"/>
      <c r="B50" s="102"/>
      <c r="C50" s="102"/>
      <c r="D50" s="102"/>
      <c r="E50" s="102"/>
      <c r="F50" s="102"/>
      <c r="G50" s="101"/>
      <c r="J50" s="101"/>
      <c r="K50" s="101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x14ac:dyDescent="0.3">
      <c r="A51" s="102"/>
      <c r="B51" s="102"/>
      <c r="C51" s="102"/>
      <c r="D51" s="102"/>
      <c r="E51" s="102"/>
      <c r="F51" s="102"/>
      <c r="G51" s="101"/>
      <c r="J51" s="101"/>
      <c r="K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x14ac:dyDescent="0.3">
      <c r="A52" s="102"/>
      <c r="B52" s="102"/>
      <c r="C52" s="102"/>
      <c r="D52" s="102"/>
      <c r="E52" s="102"/>
      <c r="F52" s="102"/>
      <c r="G52" s="101"/>
      <c r="J52" s="101"/>
      <c r="K52" s="101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x14ac:dyDescent="0.3">
      <c r="A53" s="102"/>
      <c r="B53" s="102"/>
      <c r="C53" s="102"/>
      <c r="D53" s="102"/>
      <c r="E53" s="102"/>
      <c r="F53" s="102"/>
      <c r="G53" s="101"/>
      <c r="J53" s="101"/>
      <c r="K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x14ac:dyDescent="0.3">
      <c r="A54" s="102"/>
      <c r="B54" s="102"/>
      <c r="C54" s="102"/>
      <c r="D54" s="102"/>
      <c r="E54" s="102"/>
      <c r="F54" s="102"/>
      <c r="G54" s="101"/>
      <c r="J54" s="101"/>
      <c r="K54" s="10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x14ac:dyDescent="0.3">
      <c r="A55" s="102"/>
      <c r="B55" s="102"/>
      <c r="C55" s="102"/>
      <c r="D55" s="102"/>
      <c r="E55" s="102"/>
      <c r="F55" s="102"/>
      <c r="G55" s="101"/>
      <c r="J55" s="101"/>
      <c r="K55" s="101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x14ac:dyDescent="0.3">
      <c r="A56" s="102"/>
      <c r="B56" s="102"/>
      <c r="C56" s="102"/>
      <c r="D56" s="102"/>
      <c r="E56" s="102"/>
      <c r="F56" s="102"/>
      <c r="G56" s="101"/>
      <c r="J56" s="101"/>
      <c r="K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</sheetData>
  <sortState ref="B2:Z43">
    <sortCondition descending="1" ref="Z2:Z43"/>
  </sortState>
  <pageMargins left="0.7" right="0.7" top="0.75" bottom="0.75" header="0.3" footer="0.3"/>
  <pageSetup scale="35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zoomScale="75" zoomScaleNormal="75" workbookViewId="0">
      <selection activeCell="E19" sqref="E19"/>
    </sheetView>
  </sheetViews>
  <sheetFormatPr defaultRowHeight="15" x14ac:dyDescent="0.25"/>
  <cols>
    <col min="1" max="1" width="3.42578125" style="1" customWidth="1"/>
    <col min="2" max="2" width="23.28515625" style="9" customWidth="1"/>
    <col min="3" max="3" width="9.28515625" style="9" customWidth="1"/>
    <col min="4" max="4" width="11" style="12" customWidth="1"/>
    <col min="5" max="5" width="10.7109375" style="9" customWidth="1"/>
    <col min="6" max="6" width="11" style="13" customWidth="1"/>
    <col min="7" max="7" width="12.140625" style="13" customWidth="1"/>
    <col min="8" max="8" width="14" style="43" customWidth="1"/>
    <col min="9" max="9" width="12.7109375" style="43" customWidth="1"/>
    <col min="10" max="10" width="11" style="13" customWidth="1"/>
    <col min="11" max="11" width="13.42578125" style="13" customWidth="1"/>
    <col min="12" max="12" width="11.42578125" style="71" customWidth="1"/>
    <col min="13" max="13" width="11.42578125" style="43" customWidth="1"/>
    <col min="14" max="15" width="11.42578125" style="71" customWidth="1"/>
    <col min="16" max="16" width="11.42578125" style="43" customWidth="1"/>
    <col min="17" max="26" width="11.42578125" style="71" customWidth="1"/>
    <col min="27" max="27" width="12" style="9" customWidth="1"/>
    <col min="28" max="28" width="9" style="1" customWidth="1"/>
    <col min="29" max="29" width="9.140625" style="1" hidden="1" customWidth="1"/>
    <col min="30" max="30" width="9.140625" style="1"/>
  </cols>
  <sheetData>
    <row r="1" spans="1:36" ht="64.5" x14ac:dyDescent="0.25">
      <c r="B1" s="2" t="s">
        <v>22</v>
      </c>
      <c r="C1" s="3" t="s">
        <v>1</v>
      </c>
      <c r="D1" s="11" t="s">
        <v>30</v>
      </c>
      <c r="E1" s="4" t="s">
        <v>3</v>
      </c>
      <c r="F1" s="14" t="s">
        <v>123</v>
      </c>
      <c r="G1" s="14" t="s">
        <v>182</v>
      </c>
      <c r="H1" s="44" t="s">
        <v>220</v>
      </c>
      <c r="I1" s="44" t="s">
        <v>5</v>
      </c>
      <c r="J1" s="17" t="s">
        <v>287</v>
      </c>
      <c r="K1" s="17" t="s">
        <v>288</v>
      </c>
      <c r="L1" s="70" t="s">
        <v>345</v>
      </c>
      <c r="M1" s="69" t="s">
        <v>355</v>
      </c>
      <c r="N1" s="70" t="s">
        <v>356</v>
      </c>
      <c r="O1" s="70" t="s">
        <v>10</v>
      </c>
      <c r="P1" s="69" t="s">
        <v>347</v>
      </c>
      <c r="Q1" s="70" t="s">
        <v>348</v>
      </c>
      <c r="R1" s="70" t="s">
        <v>349</v>
      </c>
      <c r="S1" s="70" t="s">
        <v>350</v>
      </c>
      <c r="T1" s="70" t="s">
        <v>351</v>
      </c>
      <c r="U1" s="70" t="s">
        <v>14</v>
      </c>
      <c r="V1" s="70" t="s">
        <v>16</v>
      </c>
      <c r="W1" s="70" t="s">
        <v>359</v>
      </c>
      <c r="X1" s="70" t="s">
        <v>353</v>
      </c>
      <c r="Y1" s="70"/>
      <c r="Z1" s="70" t="s">
        <v>562</v>
      </c>
      <c r="AA1" s="6" t="s">
        <v>19</v>
      </c>
      <c r="AE1" s="1"/>
    </row>
    <row r="2" spans="1:36" x14ac:dyDescent="0.25">
      <c r="A2" s="9">
        <f t="shared" ref="A2:A32" si="0">SUM(A1+1)</f>
        <v>1</v>
      </c>
      <c r="B2" s="9" t="s">
        <v>306</v>
      </c>
      <c r="C2" s="9" t="s">
        <v>58</v>
      </c>
      <c r="D2" s="27"/>
      <c r="E2" s="27"/>
      <c r="F2" s="28"/>
      <c r="G2" s="28"/>
      <c r="J2" s="28">
        <v>1117.2</v>
      </c>
      <c r="K2" s="28"/>
      <c r="P2" s="43">
        <v>3496</v>
      </c>
      <c r="U2" s="71">
        <v>1926.6</v>
      </c>
      <c r="AA2" s="27">
        <f t="shared" ref="AA2:AA31" si="1">SUM(D2:Z2)</f>
        <v>6539.7999999999993</v>
      </c>
    </row>
    <row r="3" spans="1:36" x14ac:dyDescent="0.25">
      <c r="A3" s="9">
        <f t="shared" si="0"/>
        <v>2</v>
      </c>
      <c r="B3" s="9" t="s">
        <v>357</v>
      </c>
      <c r="C3" s="9" t="s">
        <v>77</v>
      </c>
      <c r="D3" s="27"/>
      <c r="E3" s="27"/>
      <c r="F3" s="28"/>
      <c r="G3" s="28"/>
      <c r="J3" s="28"/>
      <c r="K3" s="28"/>
      <c r="M3" s="43">
        <v>633.17999999999995</v>
      </c>
      <c r="S3" s="71">
        <v>1600.56</v>
      </c>
      <c r="V3" s="71">
        <v>1458.44</v>
      </c>
      <c r="W3" s="71">
        <v>1258.56</v>
      </c>
      <c r="AA3" s="27">
        <f t="shared" si="1"/>
        <v>4950.74</v>
      </c>
    </row>
    <row r="4" spans="1:36" x14ac:dyDescent="0.25">
      <c r="A4" s="9">
        <f t="shared" si="0"/>
        <v>3</v>
      </c>
      <c r="B4" s="13" t="s">
        <v>354</v>
      </c>
      <c r="C4" s="9" t="s">
        <v>32</v>
      </c>
      <c r="D4" s="27"/>
      <c r="E4" s="27"/>
      <c r="F4" s="28"/>
      <c r="G4" s="28"/>
      <c r="J4" s="28"/>
      <c r="K4" s="28"/>
      <c r="M4" s="43">
        <v>854.05</v>
      </c>
      <c r="Q4" s="71">
        <v>1672</v>
      </c>
      <c r="U4" s="71">
        <v>876.8</v>
      </c>
      <c r="W4" s="71">
        <v>1258.56</v>
      </c>
      <c r="AA4" s="27">
        <f t="shared" si="1"/>
        <v>4661.41</v>
      </c>
    </row>
    <row r="5" spans="1:36" x14ac:dyDescent="0.25">
      <c r="A5" s="9">
        <f t="shared" si="0"/>
        <v>4</v>
      </c>
      <c r="B5" s="9" t="s">
        <v>137</v>
      </c>
      <c r="C5" s="9" t="s">
        <v>77</v>
      </c>
      <c r="D5" s="27"/>
      <c r="E5" s="27"/>
      <c r="F5" s="28">
        <v>1402.13</v>
      </c>
      <c r="G5" s="28"/>
      <c r="J5" s="28"/>
      <c r="K5" s="28"/>
      <c r="V5" s="71">
        <v>2993.64</v>
      </c>
      <c r="AA5" s="27">
        <f t="shared" si="1"/>
        <v>4395.7700000000004</v>
      </c>
    </row>
    <row r="6" spans="1:36" x14ac:dyDescent="0.25">
      <c r="A6" s="9">
        <f t="shared" si="0"/>
        <v>5</v>
      </c>
      <c r="B6" s="9" t="s">
        <v>141</v>
      </c>
      <c r="C6" s="9" t="s">
        <v>70</v>
      </c>
      <c r="D6" s="27"/>
      <c r="E6" s="27"/>
      <c r="F6" s="28">
        <v>2047.84</v>
      </c>
      <c r="G6" s="28"/>
      <c r="J6" s="28"/>
      <c r="K6" s="28"/>
      <c r="N6" s="71">
        <v>957.6</v>
      </c>
      <c r="O6" s="71">
        <v>1292</v>
      </c>
      <c r="AA6" s="27">
        <f t="shared" si="1"/>
        <v>4297.4400000000005</v>
      </c>
      <c r="AE6" s="1"/>
    </row>
    <row r="7" spans="1:36" x14ac:dyDescent="0.25">
      <c r="A7" s="9">
        <f t="shared" si="0"/>
        <v>6</v>
      </c>
      <c r="B7" s="9" t="s">
        <v>319</v>
      </c>
      <c r="C7" s="9" t="s">
        <v>43</v>
      </c>
      <c r="D7" s="27"/>
      <c r="E7" s="27"/>
      <c r="F7" s="28"/>
      <c r="G7" s="28"/>
      <c r="J7" s="28"/>
      <c r="K7" s="28">
        <v>1048.8</v>
      </c>
      <c r="M7" s="43">
        <v>633.17999999999995</v>
      </c>
      <c r="Q7" s="71">
        <v>1003.2</v>
      </c>
      <c r="U7" s="71">
        <v>1025</v>
      </c>
      <c r="W7" s="71">
        <v>367.08</v>
      </c>
      <c r="AA7" s="27">
        <f t="shared" si="1"/>
        <v>4077.26</v>
      </c>
    </row>
    <row r="8" spans="1:36" x14ac:dyDescent="0.25">
      <c r="A8" s="9">
        <f t="shared" si="0"/>
        <v>7</v>
      </c>
      <c r="B8" s="9" t="s">
        <v>403</v>
      </c>
      <c r="C8" s="9" t="s">
        <v>253</v>
      </c>
      <c r="D8" s="27"/>
      <c r="E8" s="27"/>
      <c r="F8" s="28"/>
      <c r="G8" s="28"/>
      <c r="J8" s="28"/>
      <c r="K8" s="28"/>
      <c r="N8" s="71">
        <v>957.6</v>
      </c>
      <c r="P8" s="43">
        <v>3040</v>
      </c>
      <c r="AA8" s="27">
        <f t="shared" si="1"/>
        <v>3997.6</v>
      </c>
      <c r="AE8" s="1"/>
    </row>
    <row r="9" spans="1:36" x14ac:dyDescent="0.25">
      <c r="A9" s="9">
        <f t="shared" si="0"/>
        <v>8</v>
      </c>
      <c r="B9" s="9" t="s">
        <v>200</v>
      </c>
      <c r="C9" s="9" t="s">
        <v>77</v>
      </c>
      <c r="D9" s="27"/>
      <c r="E9" s="27"/>
      <c r="F9" s="28"/>
      <c r="G9" s="28">
        <v>1489.6</v>
      </c>
      <c r="H9" s="43">
        <v>1489.6</v>
      </c>
      <c r="J9" s="28"/>
      <c r="K9" s="28"/>
      <c r="R9" s="71">
        <v>986</v>
      </c>
      <c r="AA9" s="27">
        <f t="shared" si="1"/>
        <v>3965.2</v>
      </c>
    </row>
    <row r="10" spans="1:36" x14ac:dyDescent="0.25">
      <c r="A10" s="9">
        <f t="shared" si="0"/>
        <v>9</v>
      </c>
      <c r="B10" s="9" t="s">
        <v>78</v>
      </c>
      <c r="C10" s="9" t="s">
        <v>54</v>
      </c>
      <c r="D10" s="27"/>
      <c r="E10" s="27">
        <v>1169.28</v>
      </c>
      <c r="F10" s="28"/>
      <c r="G10" s="28"/>
      <c r="J10" s="28">
        <v>1349.95</v>
      </c>
      <c r="K10" s="28"/>
      <c r="W10" s="71">
        <v>603.05999999999995</v>
      </c>
      <c r="AA10" s="27">
        <f t="shared" si="1"/>
        <v>3122.29</v>
      </c>
      <c r="AE10" s="1"/>
    </row>
    <row r="11" spans="1:36" x14ac:dyDescent="0.25">
      <c r="A11" s="9">
        <f t="shared" si="0"/>
        <v>10</v>
      </c>
      <c r="B11" s="9" t="s">
        <v>481</v>
      </c>
      <c r="C11" s="9" t="s">
        <v>77</v>
      </c>
      <c r="D11" s="27"/>
      <c r="E11" s="27"/>
      <c r="F11" s="28"/>
      <c r="G11" s="28"/>
      <c r="J11" s="28"/>
      <c r="K11" s="28"/>
      <c r="R11" s="71">
        <v>1247</v>
      </c>
      <c r="U11" s="71">
        <v>345.8</v>
      </c>
      <c r="W11" s="71">
        <v>1219.23</v>
      </c>
      <c r="AA11" s="27">
        <f t="shared" si="1"/>
        <v>2812.0299999999997</v>
      </c>
      <c r="AE11" s="1"/>
    </row>
    <row r="12" spans="1:36" s="23" customFormat="1" x14ac:dyDescent="0.25">
      <c r="A12" s="9">
        <f t="shared" si="0"/>
        <v>11</v>
      </c>
      <c r="B12" s="9" t="s">
        <v>72</v>
      </c>
      <c r="C12" s="9" t="s">
        <v>54</v>
      </c>
      <c r="D12" s="27"/>
      <c r="E12" s="27">
        <v>967.68</v>
      </c>
      <c r="F12" s="28"/>
      <c r="G12" s="28">
        <v>1117.2</v>
      </c>
      <c r="H12" s="43"/>
      <c r="I12" s="43"/>
      <c r="J12" s="28"/>
      <c r="K12" s="28"/>
      <c r="L12" s="71"/>
      <c r="M12" s="43"/>
      <c r="N12" s="71"/>
      <c r="O12" s="71"/>
      <c r="P12" s="43"/>
      <c r="Q12" s="71"/>
      <c r="R12" s="71"/>
      <c r="S12" s="71"/>
      <c r="T12" s="71"/>
      <c r="U12" s="71"/>
      <c r="V12" s="71"/>
      <c r="W12" s="71"/>
      <c r="X12" s="71"/>
      <c r="Y12" s="71"/>
      <c r="Z12" s="71">
        <v>613.70000000000005</v>
      </c>
      <c r="AA12" s="27">
        <f t="shared" si="1"/>
        <v>2698.58</v>
      </c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3" customFormat="1" x14ac:dyDescent="0.25">
      <c r="A13" s="9">
        <f t="shared" si="0"/>
        <v>12</v>
      </c>
      <c r="B13" s="9" t="s">
        <v>282</v>
      </c>
      <c r="C13" s="9" t="s">
        <v>70</v>
      </c>
      <c r="D13" s="27"/>
      <c r="E13" s="27"/>
      <c r="F13" s="28"/>
      <c r="G13" s="28"/>
      <c r="H13" s="43"/>
      <c r="I13" s="43">
        <v>1003.2</v>
      </c>
      <c r="J13" s="28"/>
      <c r="K13" s="28"/>
      <c r="L13" s="71">
        <v>1581.18</v>
      </c>
      <c r="M13" s="43"/>
      <c r="N13" s="71"/>
      <c r="O13" s="71"/>
      <c r="P13" s="43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27">
        <f t="shared" si="1"/>
        <v>2584.38</v>
      </c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9">
        <f t="shared" si="0"/>
        <v>13</v>
      </c>
      <c r="B14" s="9" t="s">
        <v>449</v>
      </c>
      <c r="C14" s="9" t="s">
        <v>58</v>
      </c>
      <c r="D14" s="27"/>
      <c r="E14" s="27"/>
      <c r="F14" s="28"/>
      <c r="G14" s="28"/>
      <c r="J14" s="28"/>
      <c r="K14" s="28"/>
      <c r="P14" s="43">
        <v>2584</v>
      </c>
      <c r="AA14" s="27">
        <f t="shared" si="1"/>
        <v>2584</v>
      </c>
      <c r="AB14" s="23"/>
      <c r="AC14" s="23"/>
      <c r="AD14" s="23"/>
      <c r="AE14" s="23"/>
      <c r="AF14" s="1"/>
      <c r="AG14" s="1"/>
      <c r="AH14" s="1"/>
      <c r="AI14" s="1"/>
    </row>
    <row r="15" spans="1:36" x14ac:dyDescent="0.25">
      <c r="A15" s="9">
        <f t="shared" si="0"/>
        <v>14</v>
      </c>
      <c r="B15" s="9" t="s">
        <v>318</v>
      </c>
      <c r="C15" s="9" t="s">
        <v>43</v>
      </c>
      <c r="D15" s="27"/>
      <c r="E15" s="27"/>
      <c r="F15" s="28"/>
      <c r="G15" s="28"/>
      <c r="J15" s="28"/>
      <c r="K15" s="28">
        <v>1398.4</v>
      </c>
      <c r="W15" s="71">
        <v>865.26</v>
      </c>
      <c r="AA15" s="27">
        <f t="shared" si="1"/>
        <v>2263.66</v>
      </c>
      <c r="AB15" s="23"/>
      <c r="AC15" s="23"/>
      <c r="AD15" s="23"/>
      <c r="AE15" s="23"/>
      <c r="AJ15" s="1"/>
    </row>
    <row r="16" spans="1:36" x14ac:dyDescent="0.25">
      <c r="A16" s="9">
        <f t="shared" si="0"/>
        <v>15</v>
      </c>
      <c r="B16" s="9" t="s">
        <v>308</v>
      </c>
      <c r="C16" s="9" t="s">
        <v>58</v>
      </c>
      <c r="D16" s="27"/>
      <c r="E16" s="27"/>
      <c r="F16" s="28"/>
      <c r="G16" s="28"/>
      <c r="J16" s="28">
        <v>534</v>
      </c>
      <c r="K16" s="28"/>
      <c r="L16" s="71">
        <v>1147.98</v>
      </c>
      <c r="S16" s="71">
        <v>574.55999999999995</v>
      </c>
      <c r="AA16" s="27">
        <f t="shared" si="1"/>
        <v>2256.54</v>
      </c>
      <c r="AJ16" s="23"/>
    </row>
    <row r="17" spans="1:36" x14ac:dyDescent="0.25">
      <c r="A17" s="9">
        <f t="shared" si="0"/>
        <v>16</v>
      </c>
      <c r="B17" s="9" t="s">
        <v>482</v>
      </c>
      <c r="C17" s="9" t="s">
        <v>54</v>
      </c>
      <c r="D17" s="27"/>
      <c r="E17" s="27"/>
      <c r="F17" s="28"/>
      <c r="G17" s="28"/>
      <c r="J17" s="28"/>
      <c r="K17" s="28"/>
      <c r="R17" s="71">
        <v>812</v>
      </c>
      <c r="U17" s="71">
        <v>1309</v>
      </c>
      <c r="AA17" s="27">
        <f t="shared" si="1"/>
        <v>2121</v>
      </c>
      <c r="AF17" s="1"/>
      <c r="AG17" s="1"/>
      <c r="AH17" s="1"/>
      <c r="AI17" s="1"/>
      <c r="AJ17" s="23"/>
    </row>
    <row r="18" spans="1:36" x14ac:dyDescent="0.25">
      <c r="A18" s="9">
        <f t="shared" si="0"/>
        <v>17</v>
      </c>
      <c r="B18" s="13" t="s">
        <v>142</v>
      </c>
      <c r="C18" s="13" t="s">
        <v>43</v>
      </c>
      <c r="D18" s="28"/>
      <c r="E18" s="28"/>
      <c r="F18" s="28">
        <v>1162.28</v>
      </c>
      <c r="G18" s="28"/>
      <c r="J18" s="28"/>
      <c r="K18" s="28"/>
      <c r="L18" s="43"/>
      <c r="N18" s="43"/>
      <c r="O18" s="43"/>
      <c r="Q18" s="43"/>
      <c r="R18" s="43"/>
      <c r="S18" s="43"/>
      <c r="T18" s="43"/>
      <c r="U18" s="43"/>
      <c r="V18" s="43"/>
      <c r="W18" s="43"/>
      <c r="X18" s="43"/>
      <c r="Y18" s="43"/>
      <c r="Z18" s="43">
        <v>936.7</v>
      </c>
      <c r="AA18" s="27">
        <f t="shared" si="1"/>
        <v>2098.98</v>
      </c>
      <c r="AF18" s="23"/>
      <c r="AG18" s="23"/>
      <c r="AH18" s="23"/>
      <c r="AI18" s="23"/>
    </row>
    <row r="19" spans="1:36" x14ac:dyDescent="0.25">
      <c r="A19" s="9">
        <f t="shared" si="0"/>
        <v>18</v>
      </c>
      <c r="B19" s="9" t="s">
        <v>538</v>
      </c>
      <c r="C19" s="9" t="s">
        <v>58</v>
      </c>
      <c r="D19" s="27"/>
      <c r="E19" s="27"/>
      <c r="F19" s="28"/>
      <c r="G19" s="28"/>
      <c r="J19" s="28"/>
      <c r="K19" s="28"/>
      <c r="V19" s="71">
        <v>1842.24</v>
      </c>
      <c r="AA19" s="27">
        <f t="shared" si="1"/>
        <v>1842.24</v>
      </c>
    </row>
    <row r="20" spans="1:36" x14ac:dyDescent="0.25">
      <c r="A20" s="9">
        <f t="shared" si="0"/>
        <v>19</v>
      </c>
      <c r="B20" s="9" t="s">
        <v>198</v>
      </c>
      <c r="C20" s="9" t="s">
        <v>40</v>
      </c>
      <c r="D20" s="27"/>
      <c r="E20" s="27"/>
      <c r="F20" s="28"/>
      <c r="G20" s="28"/>
      <c r="H20" s="43">
        <v>1117.2</v>
      </c>
      <c r="J20" s="28"/>
      <c r="K20" s="28"/>
      <c r="Q20" s="71">
        <v>668.8</v>
      </c>
      <c r="AA20" s="27">
        <f t="shared" si="1"/>
        <v>1786</v>
      </c>
    </row>
    <row r="21" spans="1:36" x14ac:dyDescent="0.25">
      <c r="A21" s="9">
        <f t="shared" si="0"/>
        <v>20</v>
      </c>
      <c r="B21" s="9" t="s">
        <v>79</v>
      </c>
      <c r="C21" s="9" t="s">
        <v>32</v>
      </c>
      <c r="D21" s="27"/>
      <c r="E21" s="27">
        <v>766.08</v>
      </c>
      <c r="F21" s="28">
        <v>977.79</v>
      </c>
      <c r="G21" s="28"/>
      <c r="J21" s="28"/>
      <c r="K21" s="28"/>
      <c r="AA21" s="27">
        <f t="shared" si="1"/>
        <v>1743.87</v>
      </c>
    </row>
    <row r="22" spans="1:36" x14ac:dyDescent="0.25">
      <c r="A22" s="9">
        <f t="shared" si="0"/>
        <v>21</v>
      </c>
      <c r="B22" s="9" t="s">
        <v>425</v>
      </c>
      <c r="C22" s="9" t="s">
        <v>70</v>
      </c>
      <c r="D22" s="27"/>
      <c r="E22" s="27"/>
      <c r="F22" s="28"/>
      <c r="G22" s="28"/>
      <c r="J22" s="28"/>
      <c r="K22" s="28"/>
      <c r="O22" s="71">
        <v>1368</v>
      </c>
      <c r="AA22" s="27">
        <f t="shared" si="1"/>
        <v>1368</v>
      </c>
      <c r="AF22" s="1"/>
      <c r="AG22" s="1"/>
      <c r="AH22" s="1"/>
      <c r="AI22" s="1"/>
    </row>
    <row r="23" spans="1:36" x14ac:dyDescent="0.25">
      <c r="A23" s="9">
        <f t="shared" si="0"/>
        <v>22</v>
      </c>
      <c r="B23" s="13" t="s">
        <v>143</v>
      </c>
      <c r="C23" s="13" t="s">
        <v>77</v>
      </c>
      <c r="D23" s="28"/>
      <c r="E23" s="28"/>
      <c r="F23" s="28">
        <v>1254.52</v>
      </c>
      <c r="G23" s="28"/>
      <c r="J23" s="28"/>
      <c r="K23" s="28"/>
      <c r="L23" s="43"/>
      <c r="N23" s="43"/>
      <c r="O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27">
        <f t="shared" si="1"/>
        <v>1254.52</v>
      </c>
      <c r="AF23" s="23"/>
      <c r="AG23" s="23"/>
      <c r="AH23" s="23"/>
      <c r="AI23" s="23"/>
    </row>
    <row r="24" spans="1:36" x14ac:dyDescent="0.25">
      <c r="A24" s="9">
        <f t="shared" si="0"/>
        <v>23</v>
      </c>
      <c r="B24" s="9" t="s">
        <v>480</v>
      </c>
      <c r="C24" s="9" t="s">
        <v>555</v>
      </c>
      <c r="D24" s="27"/>
      <c r="E24" s="27"/>
      <c r="F24" s="28"/>
      <c r="G24" s="28"/>
      <c r="J24" s="28"/>
      <c r="K24" s="28"/>
      <c r="R24" s="71">
        <v>1247</v>
      </c>
      <c r="AA24" s="27">
        <f t="shared" si="1"/>
        <v>1247</v>
      </c>
    </row>
    <row r="25" spans="1:36" x14ac:dyDescent="0.25">
      <c r="A25" s="9">
        <f t="shared" si="0"/>
        <v>24</v>
      </c>
      <c r="B25" s="9" t="s">
        <v>36</v>
      </c>
      <c r="C25" s="9" t="s">
        <v>35</v>
      </c>
      <c r="D25" s="27">
        <v>1026</v>
      </c>
      <c r="E25" s="27"/>
      <c r="F25" s="28"/>
      <c r="G25" s="28"/>
      <c r="J25" s="28"/>
      <c r="K25" s="28"/>
      <c r="W25" s="71">
        <v>131.1</v>
      </c>
      <c r="AA25" s="27">
        <f t="shared" si="1"/>
        <v>1157.0999999999999</v>
      </c>
    </row>
    <row r="26" spans="1:36" x14ac:dyDescent="0.25">
      <c r="A26" s="9">
        <f t="shared" si="0"/>
        <v>25</v>
      </c>
      <c r="B26" s="9" t="s">
        <v>497</v>
      </c>
      <c r="C26" s="9" t="s">
        <v>253</v>
      </c>
      <c r="D26" s="27"/>
      <c r="E26" s="27"/>
      <c r="F26" s="28"/>
      <c r="G26" s="28"/>
      <c r="J26" s="28"/>
      <c r="K26" s="28"/>
      <c r="T26" s="71">
        <v>1140</v>
      </c>
      <c r="AA26" s="27">
        <f t="shared" si="1"/>
        <v>1140</v>
      </c>
    </row>
    <row r="27" spans="1:36" x14ac:dyDescent="0.25">
      <c r="A27" s="9">
        <f t="shared" si="0"/>
        <v>26</v>
      </c>
      <c r="B27" s="9" t="s">
        <v>138</v>
      </c>
      <c r="C27" s="9" t="s">
        <v>77</v>
      </c>
      <c r="D27" s="27"/>
      <c r="E27" s="27"/>
      <c r="F27" s="28">
        <v>1070.04</v>
      </c>
      <c r="G27" s="28"/>
      <c r="J27" s="28"/>
      <c r="K27" s="28"/>
      <c r="AA27" s="27">
        <f t="shared" si="1"/>
        <v>1070.04</v>
      </c>
    </row>
    <row r="28" spans="1:36" x14ac:dyDescent="0.25">
      <c r="A28" s="9">
        <f t="shared" si="0"/>
        <v>27</v>
      </c>
      <c r="B28" s="9" t="s">
        <v>524</v>
      </c>
      <c r="C28" s="9" t="s">
        <v>77</v>
      </c>
      <c r="D28" s="27"/>
      <c r="E28" s="27"/>
      <c r="F28" s="28"/>
      <c r="G28" s="28"/>
      <c r="J28" s="28"/>
      <c r="K28" s="28"/>
      <c r="S28" s="71">
        <v>984.96</v>
      </c>
      <c r="AA28" s="27">
        <f t="shared" si="1"/>
        <v>984.96</v>
      </c>
      <c r="AD28" s="1" t="s">
        <v>27</v>
      </c>
    </row>
    <row r="29" spans="1:36" x14ac:dyDescent="0.25">
      <c r="A29" s="9">
        <f t="shared" si="0"/>
        <v>28</v>
      </c>
      <c r="B29" s="9" t="s">
        <v>307</v>
      </c>
      <c r="C29" s="9" t="s">
        <v>32</v>
      </c>
      <c r="D29" s="27"/>
      <c r="E29" s="27"/>
      <c r="F29" s="28"/>
      <c r="G29" s="28"/>
      <c r="J29" s="28">
        <v>884.45</v>
      </c>
      <c r="K29" s="28"/>
      <c r="AA29" s="27">
        <f t="shared" si="1"/>
        <v>884.45</v>
      </c>
    </row>
    <row r="30" spans="1:36" x14ac:dyDescent="0.25">
      <c r="A30" s="9">
        <f t="shared" si="0"/>
        <v>29</v>
      </c>
      <c r="B30" s="9" t="s">
        <v>409</v>
      </c>
      <c r="C30" s="9" t="s">
        <v>70</v>
      </c>
      <c r="D30" s="27"/>
      <c r="E30" s="27"/>
      <c r="F30" s="28"/>
      <c r="G30" s="28"/>
      <c r="J30" s="28"/>
      <c r="K30" s="28"/>
      <c r="L30" s="71">
        <v>823.08</v>
      </c>
      <c r="AA30" s="27">
        <f t="shared" si="1"/>
        <v>823.08</v>
      </c>
    </row>
    <row r="31" spans="1:36" x14ac:dyDescent="0.25">
      <c r="A31" s="9">
        <f t="shared" si="0"/>
        <v>30</v>
      </c>
      <c r="B31" s="9" t="s">
        <v>411</v>
      </c>
      <c r="C31" s="9" t="s">
        <v>58</v>
      </c>
      <c r="D31" s="27"/>
      <c r="E31" s="27"/>
      <c r="F31" s="28"/>
      <c r="G31" s="28"/>
      <c r="J31" s="28"/>
      <c r="K31" s="28"/>
      <c r="S31" s="71">
        <v>779.76</v>
      </c>
      <c r="AA31" s="27">
        <f t="shared" si="1"/>
        <v>779.76</v>
      </c>
    </row>
    <row r="32" spans="1:36" x14ac:dyDescent="0.25">
      <c r="A32" s="9">
        <f t="shared" si="0"/>
        <v>31</v>
      </c>
      <c r="B32" s="9" t="s">
        <v>571</v>
      </c>
      <c r="D32" s="27"/>
      <c r="E32" s="27"/>
      <c r="F32" s="28"/>
      <c r="G32" s="28"/>
      <c r="J32" s="28"/>
      <c r="K32" s="28"/>
      <c r="Z32" s="71">
        <v>775.2</v>
      </c>
      <c r="AA32" s="27">
        <v>775.2</v>
      </c>
    </row>
    <row r="33" spans="1:27" x14ac:dyDescent="0.25">
      <c r="A33" s="9">
        <f t="shared" ref="A33:A55" si="2">SUM(A32+1)</f>
        <v>32</v>
      </c>
      <c r="B33" s="9" t="s">
        <v>139</v>
      </c>
      <c r="C33" s="9" t="s">
        <v>77</v>
      </c>
      <c r="D33" s="27"/>
      <c r="E33" s="27"/>
      <c r="F33" s="28">
        <v>701.06</v>
      </c>
      <c r="G33" s="28"/>
      <c r="J33" s="28"/>
      <c r="K33" s="28"/>
      <c r="AA33" s="27">
        <f t="shared" ref="AA33:AA43" si="3">SUM(D33:Z33)</f>
        <v>701.06</v>
      </c>
    </row>
    <row r="34" spans="1:27" x14ac:dyDescent="0.25">
      <c r="A34" s="9">
        <f t="shared" si="2"/>
        <v>33</v>
      </c>
      <c r="B34" s="9" t="s">
        <v>483</v>
      </c>
      <c r="C34" s="9" t="s">
        <v>54</v>
      </c>
      <c r="D34" s="27"/>
      <c r="E34" s="27"/>
      <c r="F34" s="28"/>
      <c r="G34" s="28"/>
      <c r="J34" s="28"/>
      <c r="K34" s="28"/>
      <c r="R34" s="71">
        <v>638</v>
      </c>
      <c r="AA34" s="27">
        <f t="shared" si="3"/>
        <v>638</v>
      </c>
    </row>
    <row r="35" spans="1:27" x14ac:dyDescent="0.25">
      <c r="A35" s="9">
        <f t="shared" si="2"/>
        <v>34</v>
      </c>
      <c r="B35" s="9" t="s">
        <v>427</v>
      </c>
      <c r="C35" s="9" t="s">
        <v>70</v>
      </c>
      <c r="D35" s="27"/>
      <c r="E35" s="27"/>
      <c r="F35" s="28"/>
      <c r="G35" s="28"/>
      <c r="J35" s="28"/>
      <c r="K35" s="28"/>
      <c r="O35" s="71">
        <v>609</v>
      </c>
      <c r="AA35" s="27">
        <f t="shared" si="3"/>
        <v>609</v>
      </c>
    </row>
    <row r="36" spans="1:27" x14ac:dyDescent="0.25">
      <c r="A36" s="9">
        <f t="shared" si="2"/>
        <v>35</v>
      </c>
      <c r="B36" s="9" t="s">
        <v>528</v>
      </c>
      <c r="C36" s="9" t="s">
        <v>40</v>
      </c>
      <c r="D36" s="27"/>
      <c r="E36" s="27"/>
      <c r="F36" s="28"/>
      <c r="G36" s="28"/>
      <c r="J36" s="28"/>
      <c r="K36" s="28"/>
      <c r="U36" s="71">
        <v>568.1</v>
      </c>
      <c r="AA36" s="27">
        <f t="shared" si="3"/>
        <v>568.1</v>
      </c>
    </row>
    <row r="37" spans="1:27" x14ac:dyDescent="0.25">
      <c r="A37" s="9">
        <f t="shared" si="2"/>
        <v>36</v>
      </c>
      <c r="B37" s="9" t="s">
        <v>80</v>
      </c>
      <c r="C37" s="9" t="s">
        <v>77</v>
      </c>
      <c r="D37" s="27"/>
      <c r="E37" s="27">
        <v>564.48</v>
      </c>
      <c r="F37" s="28"/>
      <c r="G37" s="28"/>
      <c r="J37" s="28"/>
      <c r="K37" s="28"/>
      <c r="AA37" s="27">
        <f t="shared" si="3"/>
        <v>564.48</v>
      </c>
    </row>
    <row r="38" spans="1:27" x14ac:dyDescent="0.25">
      <c r="A38" s="9">
        <f t="shared" si="2"/>
        <v>37</v>
      </c>
      <c r="B38" s="9" t="s">
        <v>309</v>
      </c>
      <c r="C38" s="9" t="s">
        <v>58</v>
      </c>
      <c r="D38" s="27"/>
      <c r="E38" s="27"/>
      <c r="F38" s="28"/>
      <c r="G38" s="28"/>
      <c r="J38" s="28">
        <v>534</v>
      </c>
      <c r="K38" s="28"/>
      <c r="AA38" s="27">
        <f t="shared" si="3"/>
        <v>534</v>
      </c>
    </row>
    <row r="39" spans="1:27" x14ac:dyDescent="0.25">
      <c r="A39" s="9">
        <f t="shared" si="2"/>
        <v>38</v>
      </c>
      <c r="B39" s="9" t="s">
        <v>140</v>
      </c>
      <c r="C39" s="9" t="s">
        <v>77</v>
      </c>
      <c r="D39" s="27"/>
      <c r="E39" s="27"/>
      <c r="F39" s="28">
        <v>516.57000000000005</v>
      </c>
      <c r="G39" s="28"/>
      <c r="J39" s="28"/>
      <c r="K39" s="28"/>
      <c r="AA39" s="27">
        <f t="shared" si="3"/>
        <v>516.57000000000005</v>
      </c>
    </row>
    <row r="40" spans="1:27" x14ac:dyDescent="0.25">
      <c r="A40" s="9">
        <f t="shared" si="2"/>
        <v>39</v>
      </c>
      <c r="B40" s="9" t="s">
        <v>484</v>
      </c>
      <c r="C40" s="9" t="s">
        <v>77</v>
      </c>
      <c r="D40" s="27"/>
      <c r="E40" s="27"/>
      <c r="F40" s="28"/>
      <c r="G40" s="28"/>
      <c r="J40" s="28"/>
      <c r="K40" s="28"/>
      <c r="R40" s="71">
        <v>464</v>
      </c>
      <c r="AA40" s="27">
        <f t="shared" si="3"/>
        <v>464</v>
      </c>
    </row>
    <row r="41" spans="1:27" x14ac:dyDescent="0.25">
      <c r="A41" s="9">
        <f t="shared" si="2"/>
        <v>40</v>
      </c>
      <c r="B41" s="9" t="s">
        <v>426</v>
      </c>
      <c r="C41" s="9" t="s">
        <v>58</v>
      </c>
      <c r="D41" s="27"/>
      <c r="E41" s="27"/>
      <c r="F41" s="28"/>
      <c r="G41" s="28"/>
      <c r="J41" s="28"/>
      <c r="K41" s="28"/>
      <c r="O41" s="71">
        <v>456</v>
      </c>
      <c r="AA41" s="27">
        <f t="shared" si="3"/>
        <v>456</v>
      </c>
    </row>
    <row r="42" spans="1:27" x14ac:dyDescent="0.25">
      <c r="A42" s="9">
        <f t="shared" si="2"/>
        <v>41</v>
      </c>
      <c r="B42" s="9" t="s">
        <v>358</v>
      </c>
      <c r="C42" s="9" t="s">
        <v>40</v>
      </c>
      <c r="D42" s="27"/>
      <c r="E42" s="27"/>
      <c r="F42" s="28"/>
      <c r="G42" s="28"/>
      <c r="J42" s="28"/>
      <c r="K42" s="28"/>
      <c r="M42" s="43">
        <v>412.3</v>
      </c>
      <c r="AA42" s="27">
        <f t="shared" si="3"/>
        <v>412.3</v>
      </c>
    </row>
    <row r="43" spans="1:27" x14ac:dyDescent="0.25">
      <c r="A43" s="9">
        <f t="shared" si="2"/>
        <v>42</v>
      </c>
      <c r="B43" s="9" t="s">
        <v>310</v>
      </c>
      <c r="C43" s="9" t="s">
        <v>58</v>
      </c>
      <c r="D43" s="27"/>
      <c r="E43" s="27"/>
      <c r="F43" s="28"/>
      <c r="G43" s="28"/>
      <c r="J43" s="28">
        <v>232.75</v>
      </c>
      <c r="K43" s="28"/>
      <c r="AA43" s="27">
        <f t="shared" si="3"/>
        <v>232.75</v>
      </c>
    </row>
    <row r="44" spans="1:27" x14ac:dyDescent="0.25">
      <c r="A44" s="9">
        <f t="shared" si="2"/>
        <v>43</v>
      </c>
      <c r="D44" s="27"/>
      <c r="E44" s="27"/>
      <c r="F44" s="28"/>
      <c r="G44" s="28"/>
      <c r="J44" s="28"/>
      <c r="K44" s="28"/>
      <c r="AA44" s="27"/>
    </row>
    <row r="45" spans="1:27" x14ac:dyDescent="0.25">
      <c r="A45" s="9">
        <f t="shared" si="2"/>
        <v>44</v>
      </c>
      <c r="D45" s="27"/>
      <c r="E45" s="27"/>
      <c r="F45" s="28"/>
      <c r="G45" s="28"/>
      <c r="J45" s="28"/>
      <c r="K45" s="28"/>
      <c r="AA45" s="27"/>
    </row>
    <row r="46" spans="1:27" x14ac:dyDescent="0.25">
      <c r="A46" s="38">
        <f t="shared" si="2"/>
        <v>45</v>
      </c>
      <c r="D46" s="27"/>
      <c r="E46" s="27"/>
      <c r="F46" s="28"/>
      <c r="G46" s="28"/>
      <c r="J46" s="28"/>
      <c r="K46" s="28"/>
      <c r="AA46" s="27"/>
    </row>
    <row r="47" spans="1:27" x14ac:dyDescent="0.25">
      <c r="A47" s="38">
        <f t="shared" si="2"/>
        <v>46</v>
      </c>
      <c r="D47" s="27"/>
      <c r="E47" s="27"/>
      <c r="F47" s="28"/>
      <c r="G47" s="28"/>
      <c r="J47" s="28"/>
      <c r="K47" s="28"/>
      <c r="AA47" s="27"/>
    </row>
    <row r="48" spans="1:27" x14ac:dyDescent="0.25">
      <c r="A48" s="38">
        <f t="shared" si="2"/>
        <v>47</v>
      </c>
      <c r="D48" s="27"/>
      <c r="E48" s="27"/>
      <c r="F48" s="28"/>
      <c r="G48" s="28"/>
      <c r="J48" s="28"/>
      <c r="K48" s="28"/>
      <c r="AA48" s="27"/>
    </row>
    <row r="49" spans="1:27" x14ac:dyDescent="0.25">
      <c r="A49" s="38">
        <f t="shared" si="2"/>
        <v>48</v>
      </c>
      <c r="D49" s="27"/>
      <c r="E49" s="27"/>
      <c r="F49" s="28"/>
      <c r="G49" s="28"/>
      <c r="J49" s="28"/>
      <c r="K49" s="28"/>
      <c r="AA49" s="27"/>
    </row>
    <row r="50" spans="1:27" x14ac:dyDescent="0.25">
      <c r="A50" s="38">
        <f t="shared" si="2"/>
        <v>49</v>
      </c>
      <c r="D50" s="27"/>
      <c r="E50" s="27"/>
      <c r="F50" s="28"/>
      <c r="G50" s="28"/>
      <c r="J50" s="28"/>
      <c r="K50" s="28"/>
      <c r="AA50" s="27"/>
    </row>
    <row r="51" spans="1:27" x14ac:dyDescent="0.25">
      <c r="A51" s="38">
        <f t="shared" si="2"/>
        <v>50</v>
      </c>
      <c r="D51" s="27"/>
      <c r="E51" s="27"/>
      <c r="F51" s="28"/>
      <c r="G51" s="28"/>
      <c r="J51" s="28"/>
      <c r="K51" s="28"/>
      <c r="AA51" s="27"/>
    </row>
    <row r="52" spans="1:27" x14ac:dyDescent="0.25">
      <c r="A52" s="38">
        <f t="shared" si="2"/>
        <v>51</v>
      </c>
      <c r="D52" s="27"/>
      <c r="E52" s="27"/>
      <c r="F52" s="28"/>
      <c r="G52" s="28"/>
      <c r="J52" s="28"/>
      <c r="K52" s="28"/>
      <c r="AA52" s="27"/>
    </row>
    <row r="53" spans="1:27" x14ac:dyDescent="0.25">
      <c r="A53" s="38">
        <f t="shared" si="2"/>
        <v>52</v>
      </c>
      <c r="D53" s="27"/>
      <c r="E53" s="27"/>
      <c r="F53" s="28"/>
      <c r="G53" s="28"/>
      <c r="J53" s="28"/>
      <c r="K53" s="28"/>
      <c r="AA53" s="27"/>
    </row>
    <row r="54" spans="1:27" x14ac:dyDescent="0.25">
      <c r="A54" s="38">
        <f t="shared" si="2"/>
        <v>53</v>
      </c>
      <c r="D54" s="27"/>
      <c r="E54" s="27"/>
      <c r="F54" s="28"/>
      <c r="G54" s="28"/>
      <c r="J54" s="28"/>
      <c r="K54" s="28"/>
      <c r="AA54" s="27"/>
    </row>
    <row r="55" spans="1:27" x14ac:dyDescent="0.25">
      <c r="A55" s="38">
        <f t="shared" si="2"/>
        <v>54</v>
      </c>
      <c r="D55" s="27"/>
      <c r="E55" s="27"/>
      <c r="F55" s="28"/>
      <c r="G55" s="28"/>
      <c r="J55" s="28"/>
      <c r="K55" s="28"/>
      <c r="AA55" s="27"/>
    </row>
    <row r="56" spans="1:27" x14ac:dyDescent="0.25">
      <c r="A56" s="38">
        <v>42</v>
      </c>
      <c r="D56" s="27"/>
      <c r="E56" s="27"/>
      <c r="F56" s="28"/>
      <c r="G56" s="28"/>
      <c r="J56" s="28"/>
      <c r="K56" s="28"/>
      <c r="AA56" s="27"/>
    </row>
    <row r="57" spans="1:27" x14ac:dyDescent="0.25">
      <c r="A57" s="38">
        <v>43</v>
      </c>
      <c r="D57" s="27"/>
      <c r="E57" s="27"/>
      <c r="F57" s="28"/>
      <c r="G57" s="28"/>
      <c r="J57" s="28"/>
      <c r="K57" s="28"/>
      <c r="AA57" s="27"/>
    </row>
    <row r="58" spans="1:27" x14ac:dyDescent="0.25">
      <c r="A58" s="38">
        <v>44</v>
      </c>
      <c r="D58" s="27"/>
      <c r="E58" s="27"/>
      <c r="F58" s="28"/>
      <c r="G58" s="28"/>
      <c r="J58" s="28"/>
      <c r="K58" s="28"/>
      <c r="AA58" s="27"/>
    </row>
    <row r="59" spans="1:27" x14ac:dyDescent="0.25">
      <c r="D59" s="27"/>
      <c r="E59" s="27"/>
      <c r="F59" s="28"/>
      <c r="G59" s="28"/>
      <c r="J59" s="28"/>
      <c r="K59" s="28"/>
      <c r="AA59" s="27"/>
    </row>
    <row r="60" spans="1:27" x14ac:dyDescent="0.25">
      <c r="D60" s="27"/>
      <c r="E60" s="27"/>
      <c r="F60" s="28"/>
      <c r="G60" s="28"/>
      <c r="J60" s="28"/>
      <c r="K60" s="28"/>
      <c r="AA60" s="27"/>
    </row>
    <row r="61" spans="1:27" x14ac:dyDescent="0.25">
      <c r="D61" s="27"/>
      <c r="E61" s="27"/>
      <c r="F61" s="28"/>
      <c r="G61" s="28"/>
      <c r="J61" s="28"/>
      <c r="K61" s="28"/>
      <c r="AA61" s="27"/>
    </row>
    <row r="62" spans="1:27" x14ac:dyDescent="0.25">
      <c r="D62" s="27"/>
      <c r="E62" s="27"/>
      <c r="F62" s="28"/>
      <c r="G62" s="28"/>
      <c r="J62" s="28"/>
      <c r="K62" s="28"/>
      <c r="AA62" s="27"/>
    </row>
    <row r="63" spans="1:27" x14ac:dyDescent="0.25">
      <c r="D63" s="27"/>
      <c r="E63" s="27"/>
      <c r="F63" s="28"/>
      <c r="G63" s="28"/>
      <c r="J63" s="28"/>
      <c r="K63" s="28"/>
      <c r="AA63" s="27"/>
    </row>
    <row r="64" spans="1:27" x14ac:dyDescent="0.25">
      <c r="D64" s="27"/>
      <c r="E64" s="27"/>
      <c r="F64" s="28"/>
      <c r="G64" s="28"/>
      <c r="J64" s="28"/>
      <c r="K64" s="28"/>
      <c r="AA64" s="27"/>
    </row>
    <row r="65" spans="4:27" x14ac:dyDescent="0.25">
      <c r="D65" s="27"/>
      <c r="E65" s="27"/>
      <c r="F65" s="28"/>
      <c r="G65" s="28"/>
      <c r="J65" s="28"/>
      <c r="K65" s="28"/>
      <c r="AA65" s="27"/>
    </row>
    <row r="66" spans="4:27" x14ac:dyDescent="0.25">
      <c r="D66" s="27"/>
      <c r="E66" s="27"/>
      <c r="F66" s="28"/>
      <c r="G66" s="28"/>
      <c r="J66" s="28"/>
      <c r="K66" s="28"/>
      <c r="AA66" s="27"/>
    </row>
  </sheetData>
  <sortState ref="B2:AA43">
    <sortCondition descending="1" ref="AA2:AA43"/>
  </sortState>
  <pageMargins left="0.7" right="0.7" top="0.75" bottom="0.75" header="0.3" footer="0.3"/>
  <pageSetup scale="40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zoomScale="78" zoomScaleNormal="78" workbookViewId="0">
      <selection activeCell="F25" sqref="F25"/>
    </sheetView>
  </sheetViews>
  <sheetFormatPr defaultRowHeight="15" x14ac:dyDescent="0.25"/>
  <cols>
    <col min="1" max="1" width="5.28515625" style="1" customWidth="1"/>
    <col min="2" max="2" width="21.140625" style="9" customWidth="1"/>
    <col min="3" max="3" width="8" style="9" customWidth="1"/>
    <col min="4" max="4" width="9.5703125" style="9" customWidth="1"/>
    <col min="5" max="5" width="10.28515625" style="9" customWidth="1"/>
    <col min="6" max="6" width="11.7109375" style="9" customWidth="1"/>
    <col min="7" max="7" width="11" style="41" customWidth="1"/>
    <col min="8" max="8" width="10.7109375" style="43" customWidth="1"/>
    <col min="9" max="9" width="10.85546875" style="43" customWidth="1"/>
    <col min="10" max="10" width="12" style="13" customWidth="1"/>
    <col min="11" max="11" width="9.7109375" style="13" customWidth="1"/>
    <col min="12" max="12" width="11.42578125" style="71" customWidth="1"/>
    <col min="13" max="13" width="11.5703125" style="43" customWidth="1"/>
    <col min="14" max="14" width="11.42578125" style="43" customWidth="1"/>
    <col min="15" max="19" width="11.42578125" style="71" customWidth="1"/>
    <col min="20" max="20" width="11.42578125" style="43" customWidth="1"/>
    <col min="21" max="21" width="11.42578125" style="71" customWidth="1"/>
    <col min="22" max="22" width="11.140625" style="71" customWidth="1"/>
    <col min="23" max="23" width="11.85546875" style="71" customWidth="1"/>
    <col min="24" max="25" width="11.42578125" style="71" customWidth="1"/>
    <col min="26" max="26" width="11.140625" style="9" customWidth="1"/>
    <col min="27" max="27" width="9" style="1" customWidth="1"/>
    <col min="28" max="28" width="9.140625" style="1" hidden="1" customWidth="1"/>
    <col min="29" max="29" width="9.140625" style="1"/>
  </cols>
  <sheetData>
    <row r="1" spans="1:30" ht="64.5" x14ac:dyDescent="0.25">
      <c r="B1" s="2" t="s">
        <v>23</v>
      </c>
      <c r="C1" s="3" t="s">
        <v>1</v>
      </c>
      <c r="D1" s="4" t="s">
        <v>30</v>
      </c>
      <c r="E1" s="4" t="s">
        <v>3</v>
      </c>
      <c r="F1" s="4" t="s">
        <v>123</v>
      </c>
      <c r="G1" s="14" t="s">
        <v>182</v>
      </c>
      <c r="H1" s="44" t="s">
        <v>243</v>
      </c>
      <c r="I1" s="44" t="s">
        <v>5</v>
      </c>
      <c r="J1" s="17" t="s">
        <v>287</v>
      </c>
      <c r="K1" s="17" t="s">
        <v>288</v>
      </c>
      <c r="L1" s="70" t="s">
        <v>345</v>
      </c>
      <c r="M1" s="69" t="s">
        <v>355</v>
      </c>
      <c r="N1" s="69" t="s">
        <v>356</v>
      </c>
      <c r="O1" s="70" t="s">
        <v>10</v>
      </c>
      <c r="P1" s="70" t="s">
        <v>360</v>
      </c>
      <c r="Q1" s="70" t="s">
        <v>361</v>
      </c>
      <c r="R1" s="70" t="s">
        <v>349</v>
      </c>
      <c r="S1" s="70" t="s">
        <v>350</v>
      </c>
      <c r="T1" s="69" t="s">
        <v>351</v>
      </c>
      <c r="U1" s="70" t="s">
        <v>14</v>
      </c>
      <c r="V1" s="70" t="s">
        <v>16</v>
      </c>
      <c r="W1" s="70" t="s">
        <v>359</v>
      </c>
      <c r="X1" s="70" t="s">
        <v>353</v>
      </c>
      <c r="Y1" s="70" t="s">
        <v>562</v>
      </c>
      <c r="Z1" s="6" t="s">
        <v>19</v>
      </c>
      <c r="AD1" s="1"/>
    </row>
    <row r="2" spans="1:30" x14ac:dyDescent="0.25">
      <c r="A2" s="9">
        <f t="shared" ref="A2:A53" si="0">SUM(A1+1)</f>
        <v>1</v>
      </c>
      <c r="B2" s="9" t="s">
        <v>305</v>
      </c>
      <c r="C2" s="9" t="s">
        <v>58</v>
      </c>
      <c r="D2" s="27"/>
      <c r="E2" s="27"/>
      <c r="F2" s="28"/>
      <c r="G2" s="36"/>
      <c r="J2" s="28">
        <v>884.45</v>
      </c>
      <c r="K2" s="28"/>
      <c r="L2" s="71">
        <v>490.96</v>
      </c>
      <c r="O2" s="71">
        <v>794.2</v>
      </c>
      <c r="P2" s="71">
        <v>2054.2800000000002</v>
      </c>
      <c r="S2" s="71">
        <v>1111.5</v>
      </c>
      <c r="V2" s="71">
        <v>1842.24</v>
      </c>
      <c r="X2" s="71">
        <v>1090.56</v>
      </c>
      <c r="Z2" s="27">
        <f t="shared" ref="Z2:Z33" si="1">SUM(D2:Y2)</f>
        <v>8268.19</v>
      </c>
    </row>
    <row r="3" spans="1:30" x14ac:dyDescent="0.25">
      <c r="A3" s="9">
        <f t="shared" si="0"/>
        <v>2</v>
      </c>
      <c r="B3" s="9" t="s">
        <v>401</v>
      </c>
      <c r="C3" s="9" t="s">
        <v>70</v>
      </c>
      <c r="D3" s="27"/>
      <c r="E3" s="27"/>
      <c r="F3" s="27"/>
      <c r="G3" s="36"/>
      <c r="J3" s="28"/>
      <c r="K3" s="28"/>
      <c r="N3" s="43">
        <v>1900</v>
      </c>
      <c r="O3" s="71">
        <v>1212.2</v>
      </c>
      <c r="P3" s="71">
        <v>3178.32</v>
      </c>
      <c r="U3" s="71">
        <v>1470.22</v>
      </c>
      <c r="Z3" s="27">
        <f t="shared" si="1"/>
        <v>7760.7400000000007</v>
      </c>
    </row>
    <row r="4" spans="1:30" x14ac:dyDescent="0.25">
      <c r="A4" s="9">
        <f t="shared" si="0"/>
        <v>3</v>
      </c>
      <c r="B4" s="9" t="s">
        <v>183</v>
      </c>
      <c r="C4" s="9" t="s">
        <v>58</v>
      </c>
      <c r="D4" s="27"/>
      <c r="E4" s="27"/>
      <c r="F4" s="27"/>
      <c r="G4" s="36">
        <v>1525.7</v>
      </c>
      <c r="I4" s="43">
        <v>938.6</v>
      </c>
      <c r="J4" s="28"/>
      <c r="K4" s="28"/>
      <c r="M4" s="43">
        <v>518.70000000000005</v>
      </c>
      <c r="P4" s="71">
        <v>2732.58</v>
      </c>
      <c r="U4" s="71">
        <v>249.66</v>
      </c>
      <c r="Z4" s="27">
        <f t="shared" si="1"/>
        <v>5965.24</v>
      </c>
    </row>
    <row r="5" spans="1:30" x14ac:dyDescent="0.25">
      <c r="A5" s="9">
        <f t="shared" si="0"/>
        <v>4</v>
      </c>
      <c r="B5" s="9" t="s">
        <v>281</v>
      </c>
      <c r="C5" s="9" t="s">
        <v>70</v>
      </c>
      <c r="D5" s="27"/>
      <c r="E5" s="27"/>
      <c r="F5" s="28"/>
      <c r="G5" s="36"/>
      <c r="I5" s="43">
        <v>144.4</v>
      </c>
      <c r="J5" s="28"/>
      <c r="K5" s="28"/>
      <c r="N5" s="43">
        <v>665</v>
      </c>
      <c r="P5" s="71">
        <v>3430.26</v>
      </c>
      <c r="T5" s="43">
        <v>1459.2</v>
      </c>
      <c r="Z5" s="27">
        <f t="shared" si="1"/>
        <v>5698.86</v>
      </c>
    </row>
    <row r="6" spans="1:30" x14ac:dyDescent="0.25">
      <c r="A6" s="9">
        <f t="shared" si="0"/>
        <v>5</v>
      </c>
      <c r="B6" s="9" t="s">
        <v>147</v>
      </c>
      <c r="C6" s="10" t="s">
        <v>43</v>
      </c>
      <c r="D6" s="27"/>
      <c r="E6" s="27"/>
      <c r="F6" s="27">
        <v>808.45</v>
      </c>
      <c r="G6" s="36"/>
      <c r="H6" s="43">
        <v>628.14</v>
      </c>
      <c r="J6" s="28"/>
      <c r="K6" s="28">
        <v>1117.77</v>
      </c>
      <c r="V6" s="71">
        <v>1304.92</v>
      </c>
      <c r="W6" s="71">
        <v>849.87</v>
      </c>
      <c r="X6" s="71">
        <v>677.16</v>
      </c>
      <c r="Z6" s="27">
        <f t="shared" si="1"/>
        <v>5386.31</v>
      </c>
    </row>
    <row r="7" spans="1:30" x14ac:dyDescent="0.25">
      <c r="A7" s="9">
        <f t="shared" si="0"/>
        <v>6</v>
      </c>
      <c r="B7" s="9" t="s">
        <v>501</v>
      </c>
      <c r="C7" s="9" t="s">
        <v>70</v>
      </c>
      <c r="D7" s="27"/>
      <c r="E7" s="27"/>
      <c r="F7" s="27"/>
      <c r="G7" s="36"/>
      <c r="J7" s="28"/>
      <c r="K7" s="28"/>
      <c r="L7" s="71">
        <v>1008.06</v>
      </c>
      <c r="O7" s="71">
        <v>1128.5999999999999</v>
      </c>
      <c r="T7" s="43">
        <v>638.4</v>
      </c>
      <c r="V7" s="71">
        <v>2609.84</v>
      </c>
      <c r="Z7" s="27">
        <f t="shared" si="1"/>
        <v>5384.9</v>
      </c>
    </row>
    <row r="8" spans="1:30" x14ac:dyDescent="0.25">
      <c r="A8" s="9">
        <f t="shared" si="0"/>
        <v>7</v>
      </c>
      <c r="B8" s="9" t="s">
        <v>236</v>
      </c>
      <c r="C8" s="9" t="s">
        <v>40</v>
      </c>
      <c r="D8" s="27"/>
      <c r="E8" s="27"/>
      <c r="F8" s="28"/>
      <c r="G8" s="36"/>
      <c r="H8" s="43">
        <v>844.74</v>
      </c>
      <c r="J8" s="28">
        <v>232.7</v>
      </c>
      <c r="K8" s="28"/>
      <c r="M8" s="43">
        <v>703.95</v>
      </c>
      <c r="S8" s="71">
        <v>741</v>
      </c>
      <c r="W8" s="71">
        <v>1092.69</v>
      </c>
      <c r="X8" s="71">
        <v>492.48</v>
      </c>
      <c r="Z8" s="27">
        <f t="shared" si="1"/>
        <v>4107.5600000000004</v>
      </c>
    </row>
    <row r="9" spans="1:30" x14ac:dyDescent="0.25">
      <c r="A9" s="9">
        <f t="shared" si="0"/>
        <v>8</v>
      </c>
      <c r="B9" s="9" t="s">
        <v>42</v>
      </c>
      <c r="C9" s="9" t="s">
        <v>43</v>
      </c>
      <c r="D9" s="27"/>
      <c r="E9" s="27"/>
      <c r="F9" s="28"/>
      <c r="G9" s="36"/>
      <c r="J9" s="28">
        <v>1349.95</v>
      </c>
      <c r="K9" s="28">
        <v>241.68</v>
      </c>
      <c r="P9" s="71">
        <v>2209.3200000000002</v>
      </c>
      <c r="W9" s="71">
        <v>134.9</v>
      </c>
      <c r="Z9" s="27">
        <f t="shared" si="1"/>
        <v>3935.8500000000004</v>
      </c>
    </row>
    <row r="10" spans="1:30" x14ac:dyDescent="0.25">
      <c r="A10" s="9">
        <f t="shared" si="0"/>
        <v>9</v>
      </c>
      <c r="B10" s="9" t="s">
        <v>87</v>
      </c>
      <c r="C10" s="9" t="s">
        <v>32</v>
      </c>
      <c r="D10" s="27"/>
      <c r="E10" s="27">
        <v>171.2</v>
      </c>
      <c r="F10" s="27"/>
      <c r="G10" s="36"/>
      <c r="H10" s="43">
        <v>1147.98</v>
      </c>
      <c r="J10" s="28">
        <v>651.70000000000005</v>
      </c>
      <c r="K10" s="28"/>
      <c r="Q10" s="71">
        <v>1263.5</v>
      </c>
      <c r="X10" s="71">
        <v>595.08000000000004</v>
      </c>
      <c r="Z10" s="27">
        <f t="shared" si="1"/>
        <v>3829.46</v>
      </c>
    </row>
    <row r="11" spans="1:30" x14ac:dyDescent="0.25">
      <c r="A11" s="9">
        <f t="shared" si="0"/>
        <v>10</v>
      </c>
      <c r="B11" s="9" t="s">
        <v>259</v>
      </c>
      <c r="C11" s="10" t="s">
        <v>70</v>
      </c>
      <c r="D11" s="27"/>
      <c r="E11" s="27"/>
      <c r="F11" s="27"/>
      <c r="G11" s="36"/>
      <c r="I11" s="43">
        <v>1371.8</v>
      </c>
      <c r="J11" s="28"/>
      <c r="K11" s="28"/>
      <c r="L11" s="71">
        <v>1627.92</v>
      </c>
      <c r="U11" s="71">
        <v>138.69999999999999</v>
      </c>
      <c r="Z11" s="27">
        <f t="shared" si="1"/>
        <v>3138.42</v>
      </c>
    </row>
    <row r="12" spans="1:30" x14ac:dyDescent="0.25">
      <c r="A12" s="9">
        <f t="shared" si="0"/>
        <v>11</v>
      </c>
      <c r="B12" s="9" t="s">
        <v>84</v>
      </c>
      <c r="C12" s="9" t="s">
        <v>54</v>
      </c>
      <c r="D12" s="27"/>
      <c r="E12" s="27">
        <v>1198.4000000000001</v>
      </c>
      <c r="F12" s="27"/>
      <c r="G12" s="36"/>
      <c r="J12" s="28"/>
      <c r="K12" s="28"/>
      <c r="V12" s="71">
        <v>1842.24</v>
      </c>
      <c r="Z12" s="27">
        <f t="shared" si="1"/>
        <v>3040.6400000000003</v>
      </c>
    </row>
    <row r="13" spans="1:30" x14ac:dyDescent="0.25">
      <c r="A13" s="9">
        <f t="shared" si="0"/>
        <v>12</v>
      </c>
      <c r="B13" s="9" t="s">
        <v>245</v>
      </c>
      <c r="C13" s="9" t="s">
        <v>40</v>
      </c>
      <c r="D13" s="27"/>
      <c r="E13" s="27"/>
      <c r="F13" s="27"/>
      <c r="G13" s="36"/>
      <c r="H13" s="43">
        <v>844.74</v>
      </c>
      <c r="J13" s="28"/>
      <c r="K13" s="28"/>
      <c r="P13" s="71">
        <v>1472.88</v>
      </c>
      <c r="X13" s="71">
        <v>598.08000000000004</v>
      </c>
      <c r="Z13" s="27">
        <f t="shared" si="1"/>
        <v>2915.7</v>
      </c>
    </row>
    <row r="14" spans="1:30" x14ac:dyDescent="0.25">
      <c r="A14" s="9">
        <f t="shared" si="0"/>
        <v>13</v>
      </c>
      <c r="B14" s="9" t="s">
        <v>41</v>
      </c>
      <c r="C14" s="9" t="s">
        <v>35</v>
      </c>
      <c r="D14" s="27">
        <v>585.20000000000005</v>
      </c>
      <c r="E14" s="27"/>
      <c r="F14" s="28"/>
      <c r="G14" s="36"/>
      <c r="J14" s="28"/>
      <c r="K14" s="28"/>
      <c r="S14" s="71">
        <v>1259.7</v>
      </c>
      <c r="V14" s="71">
        <v>921.12</v>
      </c>
      <c r="Z14" s="27">
        <f t="shared" si="1"/>
        <v>2766.02</v>
      </c>
    </row>
    <row r="15" spans="1:30" x14ac:dyDescent="0.25">
      <c r="A15" s="9">
        <f t="shared" si="0"/>
        <v>14</v>
      </c>
      <c r="B15" s="9" t="s">
        <v>304</v>
      </c>
      <c r="C15" s="10" t="s">
        <v>54</v>
      </c>
      <c r="D15" s="27"/>
      <c r="E15" s="27"/>
      <c r="F15" s="27"/>
      <c r="G15" s="36"/>
      <c r="J15" s="28">
        <v>1117.2</v>
      </c>
      <c r="K15" s="28"/>
      <c r="R15" s="71">
        <v>427.95</v>
      </c>
      <c r="S15" s="71">
        <v>592.79999999999995</v>
      </c>
      <c r="U15" s="71">
        <v>527.05999999999995</v>
      </c>
      <c r="Z15" s="27">
        <f t="shared" si="1"/>
        <v>2665.0099999999998</v>
      </c>
    </row>
    <row r="16" spans="1:30" x14ac:dyDescent="0.25">
      <c r="A16" s="9">
        <f t="shared" si="0"/>
        <v>15</v>
      </c>
      <c r="B16" s="9" t="s">
        <v>190</v>
      </c>
      <c r="C16" s="9" t="s">
        <v>70</v>
      </c>
      <c r="D16" s="27"/>
      <c r="E16" s="27"/>
      <c r="F16" s="27"/>
      <c r="G16" s="36">
        <v>292.60000000000002</v>
      </c>
      <c r="H16" s="43">
        <v>194.94</v>
      </c>
      <c r="J16" s="28">
        <v>418.95</v>
      </c>
      <c r="K16" s="28"/>
      <c r="T16" s="43">
        <v>1641.6</v>
      </c>
      <c r="Z16" s="27">
        <f t="shared" si="1"/>
        <v>2548.09</v>
      </c>
    </row>
    <row r="17" spans="1:26" x14ac:dyDescent="0.25">
      <c r="A17" s="9">
        <f t="shared" si="0"/>
        <v>16</v>
      </c>
      <c r="B17" s="9" t="s">
        <v>86</v>
      </c>
      <c r="C17" s="9" t="s">
        <v>54</v>
      </c>
      <c r="D17" s="27"/>
      <c r="E17" s="27">
        <v>85.6</v>
      </c>
      <c r="F17" s="27"/>
      <c r="G17" s="36"/>
      <c r="J17" s="28"/>
      <c r="K17" s="28">
        <v>483.36</v>
      </c>
      <c r="P17" s="71">
        <v>1938</v>
      </c>
      <c r="Z17" s="27">
        <f t="shared" si="1"/>
        <v>2506.96</v>
      </c>
    </row>
    <row r="18" spans="1:26" x14ac:dyDescent="0.25">
      <c r="A18" s="9">
        <f t="shared" si="0"/>
        <v>17</v>
      </c>
      <c r="B18" s="9" t="s">
        <v>145</v>
      </c>
      <c r="C18" s="9" t="s">
        <v>43</v>
      </c>
      <c r="D18" s="27"/>
      <c r="E18" s="27"/>
      <c r="F18" s="27">
        <v>2390.1999999999998</v>
      </c>
      <c r="H18" s="45"/>
      <c r="J18" s="28"/>
      <c r="K18" s="28"/>
      <c r="Z18" s="27">
        <f t="shared" si="1"/>
        <v>2390.1999999999998</v>
      </c>
    </row>
    <row r="19" spans="1:26" x14ac:dyDescent="0.25">
      <c r="A19" s="9">
        <f t="shared" si="0"/>
        <v>18</v>
      </c>
      <c r="B19" s="9" t="s">
        <v>184</v>
      </c>
      <c r="C19" s="9" t="s">
        <v>58</v>
      </c>
      <c r="D19" s="27"/>
      <c r="E19" s="27"/>
      <c r="F19" s="28"/>
      <c r="G19" s="36">
        <v>1107.7</v>
      </c>
      <c r="J19" s="28"/>
      <c r="K19" s="28"/>
      <c r="U19" s="71">
        <v>1192.82</v>
      </c>
      <c r="Z19" s="27">
        <f t="shared" si="1"/>
        <v>2300.52</v>
      </c>
    </row>
    <row r="20" spans="1:26" x14ac:dyDescent="0.25">
      <c r="A20" s="9">
        <f t="shared" si="0"/>
        <v>19</v>
      </c>
      <c r="B20" s="9" t="s">
        <v>302</v>
      </c>
      <c r="C20" s="9" t="s">
        <v>40</v>
      </c>
      <c r="D20" s="27"/>
      <c r="E20" s="27"/>
      <c r="F20" s="28"/>
      <c r="G20" s="36"/>
      <c r="J20" s="28"/>
      <c r="K20" s="28"/>
      <c r="M20" s="43">
        <v>1074.45</v>
      </c>
      <c r="U20" s="71">
        <v>1220.56</v>
      </c>
      <c r="Z20" s="27">
        <f t="shared" si="1"/>
        <v>2295.0100000000002</v>
      </c>
    </row>
    <row r="21" spans="1:26" x14ac:dyDescent="0.25">
      <c r="A21" s="9">
        <f t="shared" si="0"/>
        <v>20</v>
      </c>
      <c r="B21" s="9" t="s">
        <v>81</v>
      </c>
      <c r="C21" s="9" t="s">
        <v>40</v>
      </c>
      <c r="D21" s="27"/>
      <c r="E21" s="27">
        <v>684.8</v>
      </c>
      <c r="F21" s="28"/>
      <c r="G21" s="36"/>
      <c r="J21" s="28"/>
      <c r="K21" s="28"/>
      <c r="Q21" s="71">
        <v>532</v>
      </c>
      <c r="U21" s="71">
        <v>249.66</v>
      </c>
      <c r="W21" s="71">
        <v>782.42</v>
      </c>
      <c r="Z21" s="27">
        <f t="shared" si="1"/>
        <v>2248.88</v>
      </c>
    </row>
    <row r="22" spans="1:26" x14ac:dyDescent="0.25">
      <c r="A22" s="9">
        <f t="shared" si="0"/>
        <v>21</v>
      </c>
      <c r="B22" s="9" t="s">
        <v>148</v>
      </c>
      <c r="C22" s="9" t="s">
        <v>43</v>
      </c>
      <c r="D22" s="27"/>
      <c r="E22" s="27"/>
      <c r="F22" s="27">
        <v>1722.35</v>
      </c>
      <c r="G22" s="36"/>
      <c r="J22" s="28"/>
      <c r="K22" s="28"/>
      <c r="Y22" s="71">
        <v>505.4</v>
      </c>
      <c r="Z22" s="27">
        <f t="shared" si="1"/>
        <v>2227.75</v>
      </c>
    </row>
    <row r="23" spans="1:26" x14ac:dyDescent="0.25">
      <c r="A23" s="9">
        <f t="shared" si="0"/>
        <v>22</v>
      </c>
      <c r="B23" s="9" t="s">
        <v>185</v>
      </c>
      <c r="C23" s="9" t="s">
        <v>58</v>
      </c>
      <c r="D23" s="27"/>
      <c r="E23" s="27"/>
      <c r="F23" s="28"/>
      <c r="G23" s="36">
        <v>501.6</v>
      </c>
      <c r="J23" s="28"/>
      <c r="K23" s="28"/>
      <c r="L23" s="71">
        <v>1369.52</v>
      </c>
      <c r="O23" s="71">
        <v>292.60000000000002</v>
      </c>
      <c r="Z23" s="27">
        <f t="shared" si="1"/>
        <v>2163.7199999999998</v>
      </c>
    </row>
    <row r="24" spans="1:26" x14ac:dyDescent="0.25">
      <c r="A24" s="9">
        <f t="shared" si="0"/>
        <v>23</v>
      </c>
      <c r="B24" s="9" t="s">
        <v>383</v>
      </c>
      <c r="C24" s="9" t="s">
        <v>70</v>
      </c>
      <c r="D24" s="27"/>
      <c r="E24" s="27"/>
      <c r="F24" s="27"/>
      <c r="G24" s="36"/>
      <c r="J24" s="28"/>
      <c r="K24" s="28"/>
      <c r="N24" s="43">
        <v>1140</v>
      </c>
      <c r="O24" s="71">
        <v>973.2</v>
      </c>
      <c r="Z24" s="27">
        <f t="shared" si="1"/>
        <v>2113.1999999999998</v>
      </c>
    </row>
    <row r="25" spans="1:26" x14ac:dyDescent="0.25">
      <c r="A25" s="9">
        <f t="shared" si="0"/>
        <v>24</v>
      </c>
      <c r="B25" s="9" t="s">
        <v>297</v>
      </c>
      <c r="C25" s="9" t="s">
        <v>58</v>
      </c>
      <c r="D25" s="27"/>
      <c r="E25" s="27"/>
      <c r="F25" s="27"/>
      <c r="G25" s="36"/>
      <c r="J25" s="28"/>
      <c r="K25" s="28"/>
      <c r="L25" s="71">
        <v>594.32000000000005</v>
      </c>
      <c r="O25" s="71">
        <v>397.1</v>
      </c>
      <c r="V25" s="71">
        <v>729.22</v>
      </c>
      <c r="W25" s="71">
        <v>377.72</v>
      </c>
      <c r="Z25" s="27">
        <f t="shared" si="1"/>
        <v>2098.36</v>
      </c>
    </row>
    <row r="26" spans="1:26" x14ac:dyDescent="0.25">
      <c r="A26" s="9">
        <f t="shared" si="0"/>
        <v>25</v>
      </c>
      <c r="B26" s="9" t="s">
        <v>548</v>
      </c>
      <c r="C26" s="9" t="s">
        <v>32</v>
      </c>
      <c r="D26" s="27"/>
      <c r="E26" s="27"/>
      <c r="F26" s="27"/>
      <c r="G26" s="36"/>
      <c r="J26" s="28"/>
      <c r="K26" s="28"/>
      <c r="W26" s="71">
        <v>1295.04</v>
      </c>
      <c r="X26" s="71">
        <v>800.28</v>
      </c>
      <c r="Z26" s="27">
        <f t="shared" si="1"/>
        <v>2095.3199999999997</v>
      </c>
    </row>
    <row r="27" spans="1:26" x14ac:dyDescent="0.25">
      <c r="A27" s="9">
        <f t="shared" si="0"/>
        <v>26</v>
      </c>
      <c r="B27" s="9" t="s">
        <v>85</v>
      </c>
      <c r="C27" s="9" t="s">
        <v>77</v>
      </c>
      <c r="D27" s="27"/>
      <c r="E27" s="27">
        <v>770.4</v>
      </c>
      <c r="F27" s="28"/>
      <c r="G27" s="36"/>
      <c r="J27" s="28"/>
      <c r="K27" s="28"/>
      <c r="R27" s="71">
        <v>1260</v>
      </c>
      <c r="Z27" s="27">
        <f t="shared" si="1"/>
        <v>2030.4</v>
      </c>
    </row>
    <row r="28" spans="1:26" x14ac:dyDescent="0.25">
      <c r="A28" s="9">
        <f t="shared" si="0"/>
        <v>27</v>
      </c>
      <c r="B28" s="9" t="s">
        <v>547</v>
      </c>
      <c r="C28" s="9" t="s">
        <v>32</v>
      </c>
      <c r="D28" s="27"/>
      <c r="E28" s="27"/>
      <c r="F28" s="27"/>
      <c r="G28" s="36"/>
      <c r="J28" s="28"/>
      <c r="K28" s="28"/>
      <c r="W28" s="71">
        <v>1295.04</v>
      </c>
      <c r="X28" s="71">
        <v>492.48</v>
      </c>
      <c r="Z28" s="27">
        <f t="shared" si="1"/>
        <v>1787.52</v>
      </c>
    </row>
    <row r="29" spans="1:26" x14ac:dyDescent="0.25">
      <c r="A29" s="9">
        <f t="shared" si="0"/>
        <v>28</v>
      </c>
      <c r="B29" s="9" t="s">
        <v>39</v>
      </c>
      <c r="C29" s="9" t="s">
        <v>40</v>
      </c>
      <c r="D29" s="27">
        <v>851.2</v>
      </c>
      <c r="E29" s="27"/>
      <c r="F29" s="28"/>
      <c r="G29" s="36"/>
      <c r="H29" s="43">
        <v>628.14</v>
      </c>
      <c r="J29" s="28"/>
      <c r="K29" s="28"/>
      <c r="M29" s="43">
        <v>185.25</v>
      </c>
      <c r="Z29" s="27">
        <f t="shared" si="1"/>
        <v>1664.5900000000001</v>
      </c>
    </row>
    <row r="30" spans="1:26" x14ac:dyDescent="0.25">
      <c r="A30" s="9">
        <f t="shared" si="0"/>
        <v>29</v>
      </c>
      <c r="B30" s="9" t="s">
        <v>149</v>
      </c>
      <c r="C30" s="10" t="s">
        <v>54</v>
      </c>
      <c r="D30" s="27"/>
      <c r="E30" s="27"/>
      <c r="F30" s="27">
        <v>667.85</v>
      </c>
      <c r="G30" s="36"/>
      <c r="J30" s="28"/>
      <c r="K30" s="28"/>
      <c r="R30" s="71">
        <v>903.45</v>
      </c>
      <c r="Z30" s="27">
        <f t="shared" si="1"/>
        <v>1571.3000000000002</v>
      </c>
    </row>
    <row r="31" spans="1:26" x14ac:dyDescent="0.25">
      <c r="A31" s="9">
        <f t="shared" si="0"/>
        <v>30</v>
      </c>
      <c r="B31" s="9" t="s">
        <v>310</v>
      </c>
      <c r="C31" s="9" t="s">
        <v>58</v>
      </c>
      <c r="D31" s="27"/>
      <c r="E31" s="27"/>
      <c r="F31" s="28"/>
      <c r="G31" s="36"/>
      <c r="J31" s="28"/>
      <c r="K31" s="28"/>
      <c r="P31" s="71">
        <v>1550.4</v>
      </c>
      <c r="Z31" s="27">
        <f t="shared" si="1"/>
        <v>1550.4</v>
      </c>
    </row>
    <row r="32" spans="1:26" x14ac:dyDescent="0.25">
      <c r="A32" s="9">
        <f t="shared" si="0"/>
        <v>31</v>
      </c>
      <c r="B32" s="9" t="s">
        <v>83</v>
      </c>
      <c r="C32" s="9" t="s">
        <v>54</v>
      </c>
      <c r="D32" s="27"/>
      <c r="E32" s="27">
        <v>856</v>
      </c>
      <c r="F32" s="27"/>
      <c r="G32" s="36"/>
      <c r="J32" s="28"/>
      <c r="K32" s="28"/>
      <c r="R32" s="71">
        <v>665.7</v>
      </c>
      <c r="Z32" s="27">
        <f t="shared" si="1"/>
        <v>1521.7</v>
      </c>
    </row>
    <row r="33" spans="1:26" x14ac:dyDescent="0.25">
      <c r="A33" s="9">
        <f t="shared" si="0"/>
        <v>32</v>
      </c>
      <c r="B33" s="9" t="s">
        <v>88</v>
      </c>
      <c r="C33" s="9" t="s">
        <v>43</v>
      </c>
      <c r="D33" s="27"/>
      <c r="E33" s="27"/>
      <c r="F33" s="28">
        <v>1511.45</v>
      </c>
      <c r="G33" s="36"/>
      <c r="J33" s="28"/>
      <c r="K33" s="28"/>
      <c r="Z33" s="27">
        <f t="shared" si="1"/>
        <v>1511.45</v>
      </c>
    </row>
    <row r="34" spans="1:26" x14ac:dyDescent="0.25">
      <c r="A34" s="9">
        <f t="shared" si="0"/>
        <v>33</v>
      </c>
      <c r="B34" s="9" t="s">
        <v>322</v>
      </c>
      <c r="C34" s="9" t="s">
        <v>43</v>
      </c>
      <c r="D34" s="27"/>
      <c r="E34" s="27"/>
      <c r="F34" s="27"/>
      <c r="G34" s="36"/>
      <c r="J34" s="28"/>
      <c r="K34" s="28">
        <v>684.76</v>
      </c>
      <c r="Y34" s="71">
        <v>685.9</v>
      </c>
      <c r="Z34" s="27">
        <f t="shared" ref="Z34:Z65" si="2">SUM(D34:Y34)</f>
        <v>1370.6599999999999</v>
      </c>
    </row>
    <row r="35" spans="1:26" x14ac:dyDescent="0.25">
      <c r="A35" s="9">
        <f t="shared" si="0"/>
        <v>34</v>
      </c>
      <c r="B35" s="9" t="s">
        <v>470</v>
      </c>
      <c r="C35" s="9" t="s">
        <v>77</v>
      </c>
      <c r="D35" s="27"/>
      <c r="E35" s="27"/>
      <c r="F35" s="27"/>
      <c r="G35" s="36"/>
      <c r="J35" s="28"/>
      <c r="K35" s="28"/>
      <c r="R35" s="71">
        <v>1260</v>
      </c>
      <c r="Z35" s="27">
        <f t="shared" si="2"/>
        <v>1260</v>
      </c>
    </row>
    <row r="36" spans="1:26" x14ac:dyDescent="0.25">
      <c r="A36" s="9">
        <f t="shared" si="0"/>
        <v>35</v>
      </c>
      <c r="B36" s="9" t="s">
        <v>37</v>
      </c>
      <c r="C36" s="9" t="s">
        <v>32</v>
      </c>
      <c r="D36" s="27">
        <v>638.4</v>
      </c>
      <c r="E36" s="27"/>
      <c r="F36" s="28"/>
      <c r="G36" s="36"/>
      <c r="H36" s="43">
        <v>519.84</v>
      </c>
      <c r="J36" s="28"/>
      <c r="K36" s="28"/>
      <c r="Z36" s="27">
        <f t="shared" si="2"/>
        <v>1158.24</v>
      </c>
    </row>
    <row r="37" spans="1:26" x14ac:dyDescent="0.25">
      <c r="A37" s="9">
        <f t="shared" si="0"/>
        <v>36</v>
      </c>
      <c r="B37" s="9" t="s">
        <v>365</v>
      </c>
      <c r="C37" s="9" t="s">
        <v>70</v>
      </c>
      <c r="D37" s="27"/>
      <c r="E37" s="27"/>
      <c r="F37" s="27"/>
      <c r="G37" s="36"/>
      <c r="J37" s="28"/>
      <c r="K37" s="28"/>
      <c r="L37" s="71">
        <v>749.36</v>
      </c>
      <c r="M37" s="43">
        <v>333.45</v>
      </c>
      <c r="Z37" s="27">
        <f t="shared" si="2"/>
        <v>1082.81</v>
      </c>
    </row>
    <row r="38" spans="1:26" x14ac:dyDescent="0.25">
      <c r="A38" s="9">
        <f t="shared" si="0"/>
        <v>37</v>
      </c>
      <c r="B38" s="9" t="s">
        <v>563</v>
      </c>
      <c r="C38" s="9" t="s">
        <v>43</v>
      </c>
      <c r="D38" s="27"/>
      <c r="E38" s="27"/>
      <c r="F38" s="27"/>
      <c r="G38" s="36"/>
      <c r="J38" s="28"/>
      <c r="K38" s="28"/>
      <c r="Y38" s="71">
        <v>1046.9000000000001</v>
      </c>
      <c r="Z38" s="27">
        <f t="shared" si="2"/>
        <v>1046.9000000000001</v>
      </c>
    </row>
    <row r="39" spans="1:26" x14ac:dyDescent="0.25">
      <c r="A39" s="9">
        <f t="shared" si="0"/>
        <v>38</v>
      </c>
      <c r="B39" s="9" t="s">
        <v>402</v>
      </c>
      <c r="C39" s="9" t="s">
        <v>70</v>
      </c>
      <c r="D39" s="27"/>
      <c r="E39" s="27"/>
      <c r="F39" s="27"/>
      <c r="G39" s="36"/>
      <c r="J39" s="28"/>
      <c r="K39" s="28"/>
      <c r="N39" s="43">
        <v>1045</v>
      </c>
      <c r="Z39" s="27">
        <f t="shared" si="2"/>
        <v>1045</v>
      </c>
    </row>
    <row r="40" spans="1:26" x14ac:dyDescent="0.25">
      <c r="A40" s="9">
        <f t="shared" si="0"/>
        <v>39</v>
      </c>
      <c r="B40" s="9" t="s">
        <v>144</v>
      </c>
      <c r="C40" s="9" t="s">
        <v>52</v>
      </c>
      <c r="D40" s="27"/>
      <c r="E40" s="27"/>
      <c r="F40" s="27">
        <v>1019.35</v>
      </c>
      <c r="G40" s="36"/>
      <c r="J40" s="28"/>
      <c r="K40" s="28"/>
      <c r="Z40" s="27">
        <f t="shared" si="2"/>
        <v>1019.35</v>
      </c>
    </row>
    <row r="41" spans="1:26" x14ac:dyDescent="0.25">
      <c r="A41" s="9">
        <f t="shared" si="0"/>
        <v>40</v>
      </c>
      <c r="B41" s="9" t="s">
        <v>529</v>
      </c>
      <c r="C41" s="9" t="s">
        <v>253</v>
      </c>
      <c r="D41" s="27"/>
      <c r="E41" s="27"/>
      <c r="F41" s="27"/>
      <c r="G41" s="36"/>
      <c r="J41" s="28"/>
      <c r="K41" s="28"/>
      <c r="U41" s="71">
        <v>943.16</v>
      </c>
      <c r="Z41" s="27">
        <f t="shared" si="2"/>
        <v>943.16</v>
      </c>
    </row>
    <row r="42" spans="1:26" x14ac:dyDescent="0.25">
      <c r="A42" s="9">
        <f t="shared" si="0"/>
        <v>41</v>
      </c>
      <c r="B42" s="9" t="s">
        <v>530</v>
      </c>
      <c r="C42" s="9" t="s">
        <v>253</v>
      </c>
      <c r="D42" s="27"/>
      <c r="E42" s="27"/>
      <c r="F42" s="27"/>
      <c r="G42" s="36"/>
      <c r="J42" s="28"/>
      <c r="K42" s="28"/>
      <c r="U42" s="71">
        <v>943.16</v>
      </c>
      <c r="Z42" s="27">
        <f t="shared" si="2"/>
        <v>943.16</v>
      </c>
    </row>
    <row r="43" spans="1:26" x14ac:dyDescent="0.25">
      <c r="A43" s="9">
        <f t="shared" si="0"/>
        <v>42</v>
      </c>
      <c r="B43" s="9" t="s">
        <v>321</v>
      </c>
      <c r="C43" s="9" t="s">
        <v>77</v>
      </c>
      <c r="D43" s="27"/>
      <c r="E43" s="27"/>
      <c r="F43" s="27"/>
      <c r="G43" s="36"/>
      <c r="J43" s="28"/>
      <c r="K43" s="28">
        <v>926.44</v>
      </c>
      <c r="Z43" s="27">
        <f t="shared" si="2"/>
        <v>926.44</v>
      </c>
    </row>
    <row r="44" spans="1:26" x14ac:dyDescent="0.25">
      <c r="A44" s="9">
        <f t="shared" si="0"/>
        <v>43</v>
      </c>
      <c r="B44" s="9" t="s">
        <v>294</v>
      </c>
      <c r="C44" s="9" t="s">
        <v>58</v>
      </c>
      <c r="D44" s="27"/>
      <c r="E44" s="27"/>
      <c r="F44" s="27"/>
      <c r="G44" s="36"/>
      <c r="J44" s="28"/>
      <c r="K44" s="28"/>
      <c r="M44" s="43">
        <v>889.2</v>
      </c>
      <c r="Z44" s="27">
        <f t="shared" si="2"/>
        <v>889.2</v>
      </c>
    </row>
    <row r="45" spans="1:26" x14ac:dyDescent="0.25">
      <c r="A45" s="9">
        <f t="shared" si="0"/>
        <v>44</v>
      </c>
      <c r="B45" s="9" t="s">
        <v>327</v>
      </c>
      <c r="D45" s="27"/>
      <c r="E45" s="27"/>
      <c r="F45" s="27"/>
      <c r="G45" s="36"/>
      <c r="J45" s="28"/>
      <c r="K45" s="28"/>
      <c r="Y45" s="71">
        <v>866.4</v>
      </c>
      <c r="Z45" s="27">
        <f t="shared" si="2"/>
        <v>866.4</v>
      </c>
    </row>
    <row r="46" spans="1:26" x14ac:dyDescent="0.25">
      <c r="A46" s="9">
        <f t="shared" si="0"/>
        <v>45</v>
      </c>
      <c r="B46" s="9" t="s">
        <v>445</v>
      </c>
      <c r="C46" s="9" t="s">
        <v>58</v>
      </c>
      <c r="D46" s="27"/>
      <c r="E46" s="27"/>
      <c r="F46" s="27"/>
      <c r="G46" s="36"/>
      <c r="J46" s="28"/>
      <c r="K46" s="28"/>
      <c r="P46" s="71">
        <v>813.96</v>
      </c>
      <c r="Z46" s="27">
        <f t="shared" si="2"/>
        <v>813.96</v>
      </c>
    </row>
    <row r="47" spans="1:26" x14ac:dyDescent="0.25">
      <c r="A47" s="9">
        <f t="shared" si="0"/>
        <v>46</v>
      </c>
      <c r="B47" s="9" t="s">
        <v>459</v>
      </c>
      <c r="C47" s="9" t="s">
        <v>32</v>
      </c>
      <c r="D47" s="27"/>
      <c r="E47" s="27"/>
      <c r="F47" s="27"/>
      <c r="G47" s="36"/>
      <c r="J47" s="28"/>
      <c r="K47" s="28"/>
      <c r="Q47" s="71">
        <v>798</v>
      </c>
      <c r="Z47" s="27">
        <f t="shared" si="2"/>
        <v>798</v>
      </c>
    </row>
    <row r="48" spans="1:26" x14ac:dyDescent="0.25">
      <c r="A48" s="9">
        <f t="shared" si="0"/>
        <v>47</v>
      </c>
      <c r="B48" s="9" t="s">
        <v>550</v>
      </c>
      <c r="C48" s="9" t="s">
        <v>32</v>
      </c>
      <c r="D48" s="27"/>
      <c r="E48" s="27"/>
      <c r="F48" s="27"/>
      <c r="G48" s="36"/>
      <c r="J48" s="28"/>
      <c r="K48" s="28"/>
      <c r="W48" s="71">
        <v>782.42</v>
      </c>
      <c r="Z48" s="27">
        <f t="shared" si="2"/>
        <v>782.42</v>
      </c>
    </row>
    <row r="49" spans="1:26" x14ac:dyDescent="0.25">
      <c r="A49" s="9">
        <f t="shared" si="0"/>
        <v>48</v>
      </c>
      <c r="B49" s="9" t="s">
        <v>279</v>
      </c>
      <c r="C49" s="9" t="s">
        <v>253</v>
      </c>
      <c r="D49" s="27"/>
      <c r="E49" s="27"/>
      <c r="F49" s="27"/>
      <c r="G49" s="36"/>
      <c r="I49" s="43">
        <v>144.4</v>
      </c>
      <c r="J49" s="28"/>
      <c r="K49" s="28"/>
      <c r="L49" s="71">
        <v>620.46</v>
      </c>
      <c r="Z49" s="27">
        <f t="shared" si="2"/>
        <v>764.86</v>
      </c>
    </row>
    <row r="50" spans="1:26" x14ac:dyDescent="0.25">
      <c r="A50" s="9">
        <f t="shared" si="0"/>
        <v>49</v>
      </c>
      <c r="B50" s="9" t="s">
        <v>320</v>
      </c>
      <c r="C50" s="9" t="s">
        <v>43</v>
      </c>
      <c r="D50" s="27"/>
      <c r="E50" s="27"/>
      <c r="F50" s="27"/>
      <c r="G50" s="36"/>
      <c r="J50" s="28"/>
      <c r="K50" s="28">
        <v>533.71</v>
      </c>
      <c r="Y50" s="71">
        <v>180.5</v>
      </c>
      <c r="Z50" s="27">
        <f t="shared" si="2"/>
        <v>714.21</v>
      </c>
    </row>
    <row r="51" spans="1:26" x14ac:dyDescent="0.25">
      <c r="A51" s="9">
        <f t="shared" si="0"/>
        <v>50</v>
      </c>
      <c r="B51" s="9" t="s">
        <v>186</v>
      </c>
      <c r="C51" s="9" t="s">
        <v>70</v>
      </c>
      <c r="D51" s="27"/>
      <c r="E51" s="27"/>
      <c r="F51" s="28"/>
      <c r="G51" s="36">
        <v>689.7</v>
      </c>
      <c r="J51" s="28"/>
      <c r="K51" s="28"/>
      <c r="Z51" s="27">
        <f t="shared" si="2"/>
        <v>689.7</v>
      </c>
    </row>
    <row r="52" spans="1:26" x14ac:dyDescent="0.25">
      <c r="A52" s="9">
        <f t="shared" si="0"/>
        <v>51</v>
      </c>
      <c r="B52" s="9" t="s">
        <v>436</v>
      </c>
      <c r="C52" s="9" t="s">
        <v>70</v>
      </c>
      <c r="D52" s="27"/>
      <c r="E52" s="27"/>
      <c r="F52" s="27"/>
      <c r="G52" s="36"/>
      <c r="J52" s="28"/>
      <c r="K52" s="28"/>
      <c r="O52" s="71">
        <v>397.1</v>
      </c>
      <c r="T52" s="43">
        <v>273.60000000000002</v>
      </c>
      <c r="Z52" s="27">
        <f t="shared" si="2"/>
        <v>670.7</v>
      </c>
    </row>
    <row r="53" spans="1:26" x14ac:dyDescent="0.25">
      <c r="A53" s="9">
        <f t="shared" si="0"/>
        <v>52</v>
      </c>
      <c r="B53" s="9" t="s">
        <v>189</v>
      </c>
      <c r="C53" s="9" t="s">
        <v>52</v>
      </c>
      <c r="D53" s="27"/>
      <c r="E53" s="27"/>
      <c r="F53" s="27"/>
      <c r="G53" s="36">
        <v>606.1</v>
      </c>
      <c r="J53" s="28"/>
      <c r="K53" s="28"/>
      <c r="Z53" s="27">
        <f t="shared" si="2"/>
        <v>606.1</v>
      </c>
    </row>
    <row r="54" spans="1:26" x14ac:dyDescent="0.25">
      <c r="A54" s="9">
        <f t="shared" ref="A54" si="3">SUM(A53+1)</f>
        <v>53</v>
      </c>
      <c r="B54" s="9" t="s">
        <v>278</v>
      </c>
      <c r="C54" s="9" t="s">
        <v>70</v>
      </c>
      <c r="D54" s="27"/>
      <c r="E54" s="27"/>
      <c r="F54" s="27"/>
      <c r="G54" s="36"/>
      <c r="I54" s="43">
        <v>577.6</v>
      </c>
      <c r="J54" s="28"/>
      <c r="K54" s="28"/>
      <c r="Z54" s="27">
        <f t="shared" si="2"/>
        <v>577.6</v>
      </c>
    </row>
    <row r="55" spans="1:26" x14ac:dyDescent="0.25">
      <c r="A55" s="9">
        <f t="shared" ref="A55:A78" si="4">SUM(A54+1)</f>
        <v>54</v>
      </c>
      <c r="B55" s="9" t="s">
        <v>82</v>
      </c>
      <c r="C55" s="9" t="s">
        <v>77</v>
      </c>
      <c r="D55" s="27"/>
      <c r="E55" s="27">
        <v>513.6</v>
      </c>
      <c r="F55" s="27"/>
      <c r="G55" s="36"/>
      <c r="J55" s="28"/>
      <c r="K55" s="28"/>
      <c r="Z55" s="27">
        <f t="shared" si="2"/>
        <v>513.6</v>
      </c>
    </row>
    <row r="56" spans="1:26" x14ac:dyDescent="0.25">
      <c r="A56" s="9">
        <f t="shared" si="4"/>
        <v>55</v>
      </c>
      <c r="B56" s="9" t="s">
        <v>146</v>
      </c>
      <c r="C56" s="9" t="s">
        <v>43</v>
      </c>
      <c r="D56" s="27"/>
      <c r="E56" s="27"/>
      <c r="F56" s="27">
        <v>492.1</v>
      </c>
      <c r="G56" s="36"/>
      <c r="J56" s="28"/>
      <c r="K56" s="28"/>
      <c r="Z56" s="27">
        <f t="shared" si="2"/>
        <v>492.1</v>
      </c>
    </row>
    <row r="57" spans="1:26" x14ac:dyDescent="0.25">
      <c r="A57" s="9">
        <f t="shared" si="4"/>
        <v>56</v>
      </c>
      <c r="B57" s="9" t="s">
        <v>44</v>
      </c>
      <c r="C57" s="10" t="s">
        <v>43</v>
      </c>
      <c r="D57" s="27"/>
      <c r="E57" s="27"/>
      <c r="F57" s="27">
        <v>175.75</v>
      </c>
      <c r="G57" s="36"/>
      <c r="J57" s="28"/>
      <c r="K57" s="28">
        <v>281.95999999999998</v>
      </c>
      <c r="Z57" s="27">
        <f t="shared" si="2"/>
        <v>457.71</v>
      </c>
    </row>
    <row r="58" spans="1:26" x14ac:dyDescent="0.25">
      <c r="A58" s="9">
        <f t="shared" si="4"/>
        <v>57</v>
      </c>
      <c r="B58" s="9" t="s">
        <v>280</v>
      </c>
      <c r="C58" s="9" t="s">
        <v>70</v>
      </c>
      <c r="D58" s="27"/>
      <c r="E58" s="27"/>
      <c r="F58" s="27"/>
      <c r="G58" s="36"/>
      <c r="I58" s="43">
        <v>433.2</v>
      </c>
      <c r="J58" s="28"/>
      <c r="K58" s="28"/>
      <c r="Z58" s="27">
        <f t="shared" si="2"/>
        <v>433.2</v>
      </c>
    </row>
    <row r="59" spans="1:26" x14ac:dyDescent="0.25">
      <c r="A59" s="9">
        <f t="shared" si="4"/>
        <v>58</v>
      </c>
      <c r="B59" s="9" t="s">
        <v>38</v>
      </c>
      <c r="C59" s="9" t="s">
        <v>35</v>
      </c>
      <c r="D59" s="27">
        <v>425.6</v>
      </c>
      <c r="E59" s="27"/>
      <c r="F59" s="27"/>
      <c r="G59" s="36"/>
      <c r="J59" s="28"/>
      <c r="K59" s="28"/>
      <c r="Z59" s="27">
        <f t="shared" si="2"/>
        <v>425.6</v>
      </c>
    </row>
    <row r="60" spans="1:26" x14ac:dyDescent="0.25">
      <c r="A60" s="9">
        <f t="shared" si="4"/>
        <v>59</v>
      </c>
      <c r="B60" s="9" t="s">
        <v>244</v>
      </c>
      <c r="C60" s="9" t="s">
        <v>32</v>
      </c>
      <c r="D60" s="27"/>
      <c r="E60" s="27"/>
      <c r="F60" s="28"/>
      <c r="G60" s="36"/>
      <c r="H60" s="43">
        <v>411.54</v>
      </c>
      <c r="J60" s="28"/>
      <c r="K60" s="28"/>
      <c r="Z60" s="27">
        <f t="shared" si="2"/>
        <v>411.54</v>
      </c>
    </row>
    <row r="61" spans="1:26" x14ac:dyDescent="0.25">
      <c r="A61" s="9">
        <f t="shared" si="4"/>
        <v>60</v>
      </c>
      <c r="B61" s="9" t="s">
        <v>499</v>
      </c>
      <c r="C61" s="9" t="s">
        <v>70</v>
      </c>
      <c r="D61" s="27"/>
      <c r="E61" s="27"/>
      <c r="F61" s="27"/>
      <c r="G61" s="36"/>
      <c r="J61" s="28"/>
      <c r="K61" s="28"/>
      <c r="T61" s="43">
        <v>364.8</v>
      </c>
      <c r="Z61" s="27">
        <f t="shared" si="2"/>
        <v>364.8</v>
      </c>
    </row>
    <row r="62" spans="1:26" x14ac:dyDescent="0.25">
      <c r="A62" s="9">
        <f t="shared" si="4"/>
        <v>61</v>
      </c>
      <c r="B62" s="9" t="s">
        <v>540</v>
      </c>
      <c r="C62" s="9" t="s">
        <v>58</v>
      </c>
      <c r="D62" s="27"/>
      <c r="E62" s="27"/>
      <c r="F62" s="27"/>
      <c r="G62" s="36"/>
      <c r="J62" s="28"/>
      <c r="K62" s="28"/>
      <c r="V62" s="71">
        <v>345.42</v>
      </c>
      <c r="Z62" s="27">
        <f t="shared" si="2"/>
        <v>345.42</v>
      </c>
    </row>
    <row r="63" spans="1:26" x14ac:dyDescent="0.25">
      <c r="A63" s="9">
        <f t="shared" si="4"/>
        <v>62</v>
      </c>
      <c r="B63" s="9" t="s">
        <v>187</v>
      </c>
      <c r="C63" s="9" t="s">
        <v>52</v>
      </c>
      <c r="D63" s="27"/>
      <c r="E63" s="27"/>
      <c r="F63" s="28"/>
      <c r="G63" s="36">
        <v>292.60000000000002</v>
      </c>
      <c r="J63" s="28"/>
      <c r="K63" s="28"/>
      <c r="Z63" s="27">
        <f t="shared" si="2"/>
        <v>292.60000000000002</v>
      </c>
    </row>
    <row r="64" spans="1:26" x14ac:dyDescent="0.25">
      <c r="A64" s="9">
        <f t="shared" si="4"/>
        <v>63</v>
      </c>
      <c r="B64" s="9" t="s">
        <v>556</v>
      </c>
      <c r="C64" s="9" t="s">
        <v>32</v>
      </c>
      <c r="D64" s="27"/>
      <c r="E64" s="27"/>
      <c r="F64" s="27"/>
      <c r="G64" s="36"/>
      <c r="J64" s="28"/>
      <c r="K64" s="28"/>
      <c r="X64" s="71">
        <v>287.27999999999997</v>
      </c>
      <c r="Z64" s="27">
        <f t="shared" si="2"/>
        <v>287.27999999999997</v>
      </c>
    </row>
    <row r="65" spans="1:26" x14ac:dyDescent="0.25">
      <c r="A65" s="9">
        <f t="shared" si="4"/>
        <v>64</v>
      </c>
      <c r="B65" s="9" t="s">
        <v>126</v>
      </c>
      <c r="C65" s="9" t="s">
        <v>32</v>
      </c>
      <c r="D65" s="27"/>
      <c r="E65" s="27"/>
      <c r="F65" s="27"/>
      <c r="G65" s="36"/>
      <c r="J65" s="28"/>
      <c r="K65" s="28"/>
      <c r="Q65" s="71">
        <v>266</v>
      </c>
      <c r="Z65" s="27">
        <f t="shared" si="2"/>
        <v>266</v>
      </c>
    </row>
    <row r="66" spans="1:26" x14ac:dyDescent="0.25">
      <c r="A66" s="9">
        <f t="shared" si="4"/>
        <v>65</v>
      </c>
      <c r="B66" s="9" t="s">
        <v>471</v>
      </c>
      <c r="C66" s="9" t="s">
        <v>77</v>
      </c>
      <c r="D66" s="27"/>
      <c r="E66" s="27"/>
      <c r="F66" s="27"/>
      <c r="G66" s="36"/>
      <c r="J66" s="28"/>
      <c r="K66" s="28"/>
      <c r="R66" s="71">
        <v>237.75</v>
      </c>
      <c r="Z66" s="27">
        <f t="shared" ref="Z66:Z72" si="5">SUM(D66:Y66)</f>
        <v>237.75</v>
      </c>
    </row>
    <row r="67" spans="1:26" x14ac:dyDescent="0.25">
      <c r="A67" s="9">
        <f t="shared" si="4"/>
        <v>66</v>
      </c>
      <c r="B67" s="9" t="s">
        <v>246</v>
      </c>
      <c r="C67" s="9" t="s">
        <v>32</v>
      </c>
      <c r="D67" s="27"/>
      <c r="E67" s="27"/>
      <c r="F67" s="28"/>
      <c r="G67" s="36"/>
      <c r="H67" s="43">
        <v>194.94</v>
      </c>
      <c r="J67" s="28"/>
      <c r="K67" s="28"/>
      <c r="Z67" s="27">
        <f t="shared" si="5"/>
        <v>194.94</v>
      </c>
    </row>
    <row r="68" spans="1:26" x14ac:dyDescent="0.25">
      <c r="A68" s="9">
        <f t="shared" si="4"/>
        <v>67</v>
      </c>
      <c r="B68" s="9" t="s">
        <v>500</v>
      </c>
      <c r="C68" s="9" t="s">
        <v>70</v>
      </c>
      <c r="D68" s="27"/>
      <c r="E68" s="27"/>
      <c r="F68" s="28"/>
      <c r="G68" s="36"/>
      <c r="J68" s="28"/>
      <c r="K68" s="28"/>
      <c r="T68" s="43">
        <v>182.4</v>
      </c>
      <c r="Z68" s="27">
        <f t="shared" si="5"/>
        <v>182.4</v>
      </c>
    </row>
    <row r="69" spans="1:26" x14ac:dyDescent="0.25">
      <c r="A69" s="9">
        <f t="shared" si="4"/>
        <v>68</v>
      </c>
      <c r="B69" s="9" t="s">
        <v>549</v>
      </c>
      <c r="C69" s="9" t="s">
        <v>32</v>
      </c>
      <c r="D69" s="27"/>
      <c r="E69" s="27"/>
      <c r="F69" s="28"/>
      <c r="G69" s="36"/>
      <c r="J69" s="28"/>
      <c r="K69" s="28"/>
      <c r="W69" s="71">
        <v>134.9</v>
      </c>
      <c r="Z69" s="27">
        <f t="shared" si="5"/>
        <v>134.9</v>
      </c>
    </row>
    <row r="70" spans="1:26" x14ac:dyDescent="0.25">
      <c r="A70" s="9">
        <f t="shared" si="4"/>
        <v>69</v>
      </c>
      <c r="B70" s="9" t="s">
        <v>188</v>
      </c>
      <c r="C70" s="9" t="s">
        <v>58</v>
      </c>
      <c r="D70" s="27"/>
      <c r="E70" s="27"/>
      <c r="F70" s="27"/>
      <c r="G70" s="36">
        <v>104.5</v>
      </c>
      <c r="J70" s="28"/>
      <c r="K70" s="28"/>
      <c r="Z70" s="27">
        <f t="shared" si="5"/>
        <v>104.5</v>
      </c>
    </row>
    <row r="71" spans="1:26" x14ac:dyDescent="0.25">
      <c r="A71" s="9">
        <f t="shared" si="4"/>
        <v>70</v>
      </c>
      <c r="B71" s="9" t="s">
        <v>254</v>
      </c>
      <c r="C71" s="10" t="s">
        <v>70</v>
      </c>
      <c r="D71" s="27"/>
      <c r="E71" s="27"/>
      <c r="F71" s="27"/>
      <c r="G71" s="36">
        <v>104.5</v>
      </c>
      <c r="J71" s="28"/>
      <c r="K71" s="28"/>
      <c r="Z71" s="27">
        <f t="shared" si="5"/>
        <v>104.5</v>
      </c>
    </row>
    <row r="72" spans="1:26" x14ac:dyDescent="0.25">
      <c r="A72" s="9">
        <f t="shared" si="4"/>
        <v>71</v>
      </c>
      <c r="B72" s="9" t="s">
        <v>454</v>
      </c>
      <c r="C72" s="9" t="s">
        <v>32</v>
      </c>
      <c r="D72" s="27"/>
      <c r="E72" s="27"/>
      <c r="F72" s="27"/>
      <c r="G72" s="36"/>
      <c r="J72" s="28"/>
      <c r="K72" s="28"/>
      <c r="X72" s="71">
        <v>102.6</v>
      </c>
      <c r="Z72" s="27">
        <f t="shared" si="5"/>
        <v>102.6</v>
      </c>
    </row>
    <row r="73" spans="1:26" x14ac:dyDescent="0.25">
      <c r="A73" s="9">
        <f t="shared" si="4"/>
        <v>72</v>
      </c>
      <c r="D73" s="27"/>
      <c r="E73" s="27"/>
      <c r="F73" s="27"/>
      <c r="G73" s="36"/>
      <c r="J73" s="28"/>
      <c r="K73" s="28"/>
      <c r="Z73" s="27"/>
    </row>
    <row r="74" spans="1:26" x14ac:dyDescent="0.25">
      <c r="A74" s="9">
        <f t="shared" si="4"/>
        <v>73</v>
      </c>
      <c r="D74" s="27"/>
      <c r="E74" s="27"/>
      <c r="F74" s="27"/>
      <c r="G74" s="36"/>
      <c r="J74" s="28"/>
      <c r="K74" s="28"/>
      <c r="Z74" s="27"/>
    </row>
    <row r="75" spans="1:26" x14ac:dyDescent="0.25">
      <c r="A75" s="9">
        <f t="shared" si="4"/>
        <v>74</v>
      </c>
      <c r="D75" s="27"/>
      <c r="E75" s="27"/>
      <c r="F75" s="27"/>
      <c r="G75" s="36"/>
      <c r="J75" s="28"/>
      <c r="K75" s="28"/>
      <c r="Z75" s="27"/>
    </row>
    <row r="76" spans="1:26" x14ac:dyDescent="0.25">
      <c r="A76" s="9">
        <f t="shared" si="4"/>
        <v>75</v>
      </c>
      <c r="D76" s="27"/>
      <c r="E76" s="27"/>
      <c r="F76" s="28"/>
      <c r="G76" s="36"/>
      <c r="J76" s="28"/>
      <c r="K76" s="28"/>
      <c r="Z76" s="27"/>
    </row>
    <row r="77" spans="1:26" x14ac:dyDescent="0.25">
      <c r="A77" s="9">
        <f t="shared" si="4"/>
        <v>76</v>
      </c>
      <c r="D77" s="27"/>
      <c r="E77" s="27"/>
      <c r="F77" s="28"/>
      <c r="G77" s="36"/>
      <c r="J77" s="28"/>
      <c r="K77" s="28"/>
      <c r="Z77" s="27"/>
    </row>
    <row r="78" spans="1:26" x14ac:dyDescent="0.25">
      <c r="A78" s="9">
        <f t="shared" si="4"/>
        <v>77</v>
      </c>
      <c r="D78" s="27"/>
      <c r="E78" s="27"/>
      <c r="F78" s="27"/>
      <c r="G78" s="36"/>
      <c r="J78" s="28"/>
      <c r="K78" s="28"/>
      <c r="Z78" s="27"/>
    </row>
    <row r="79" spans="1:26" x14ac:dyDescent="0.25">
      <c r="A79" s="9"/>
    </row>
  </sheetData>
  <sortState ref="B2:Z72">
    <sortCondition descending="1" ref="Z2:Z72"/>
  </sortState>
  <pageMargins left="0.7" right="0.7" top="0.75" bottom="0.75" header="0.3" footer="0.3"/>
  <pageSetup scale="49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zoomScale="85" zoomScaleNormal="85" workbookViewId="0">
      <selection activeCell="E16" sqref="E16"/>
    </sheetView>
  </sheetViews>
  <sheetFormatPr defaultRowHeight="15" x14ac:dyDescent="0.25"/>
  <cols>
    <col min="1" max="1" width="5.140625" style="9" customWidth="1"/>
    <col min="2" max="2" width="19.5703125" style="9" customWidth="1"/>
    <col min="3" max="3" width="8.7109375" style="9" customWidth="1"/>
    <col min="4" max="4" width="11.42578125" style="10" customWidth="1"/>
    <col min="5" max="5" width="12.28515625" style="10" customWidth="1"/>
    <col min="6" max="6" width="11" style="10" customWidth="1"/>
    <col min="7" max="7" width="13.140625" style="18" customWidth="1"/>
    <col min="8" max="8" width="10.140625" style="18" customWidth="1"/>
    <col min="9" max="9" width="12.7109375" style="43" customWidth="1"/>
    <col min="10" max="10" width="9.85546875" style="13" customWidth="1"/>
    <col min="11" max="11" width="10.5703125" style="18" customWidth="1"/>
    <col min="12" max="14" width="11.42578125" style="43" customWidth="1"/>
    <col min="15" max="15" width="11.42578125" style="73" customWidth="1"/>
    <col min="16" max="19" width="11.42578125" style="71" customWidth="1"/>
    <col min="20" max="20" width="11.42578125" style="43" customWidth="1"/>
    <col min="21" max="25" width="11.42578125" style="73" customWidth="1"/>
    <col min="26" max="26" width="11.7109375" style="1" customWidth="1"/>
    <col min="27" max="27" width="9.140625" style="1" hidden="1" customWidth="1"/>
    <col min="28" max="28" width="9.140625" style="1"/>
  </cols>
  <sheetData>
    <row r="1" spans="1:32" ht="64.5" x14ac:dyDescent="0.25">
      <c r="A1" s="9" t="s">
        <v>27</v>
      </c>
      <c r="B1" s="2" t="s">
        <v>24</v>
      </c>
      <c r="C1" s="3" t="s">
        <v>1</v>
      </c>
      <c r="D1" s="4" t="s">
        <v>30</v>
      </c>
      <c r="E1" s="4" t="s">
        <v>3</v>
      </c>
      <c r="F1" s="4" t="s">
        <v>123</v>
      </c>
      <c r="G1" s="14" t="s">
        <v>191</v>
      </c>
      <c r="H1" s="14" t="s">
        <v>220</v>
      </c>
      <c r="I1" s="44" t="s">
        <v>5</v>
      </c>
      <c r="J1" s="17" t="s">
        <v>287</v>
      </c>
      <c r="K1" s="66" t="s">
        <v>288</v>
      </c>
      <c r="L1" s="69" t="s">
        <v>345</v>
      </c>
      <c r="M1" s="69" t="s">
        <v>355</v>
      </c>
      <c r="N1" s="69" t="s">
        <v>364</v>
      </c>
      <c r="O1" s="69" t="s">
        <v>10</v>
      </c>
      <c r="P1" s="70" t="s">
        <v>360</v>
      </c>
      <c r="Q1" s="70" t="s">
        <v>348</v>
      </c>
      <c r="R1" s="70" t="s">
        <v>349</v>
      </c>
      <c r="S1" s="70" t="s">
        <v>350</v>
      </c>
      <c r="T1" s="69" t="s">
        <v>351</v>
      </c>
      <c r="U1" s="69" t="s">
        <v>362</v>
      </c>
      <c r="V1" s="70" t="s">
        <v>16</v>
      </c>
      <c r="W1" s="70" t="s">
        <v>359</v>
      </c>
      <c r="X1" s="70" t="s">
        <v>353</v>
      </c>
      <c r="Y1" s="70" t="s">
        <v>562</v>
      </c>
      <c r="Z1" s="6" t="s">
        <v>19</v>
      </c>
      <c r="AC1" s="1"/>
    </row>
    <row r="2" spans="1:32" x14ac:dyDescent="0.25">
      <c r="A2" s="9">
        <v>1</v>
      </c>
      <c r="B2" s="9" t="s">
        <v>274</v>
      </c>
      <c r="C2" s="9" t="s">
        <v>58</v>
      </c>
      <c r="D2" s="27"/>
      <c r="E2" s="27"/>
      <c r="F2" s="27"/>
      <c r="G2" s="28"/>
      <c r="H2" s="28"/>
      <c r="I2" s="43">
        <v>1786</v>
      </c>
      <c r="J2" s="28"/>
      <c r="K2" s="28"/>
      <c r="L2" s="43">
        <v>1513.92</v>
      </c>
      <c r="O2" s="43">
        <v>1409.8</v>
      </c>
      <c r="P2" s="71">
        <v>5609.56</v>
      </c>
      <c r="U2" s="43"/>
      <c r="V2" s="43"/>
      <c r="W2" s="43"/>
      <c r="X2" s="43"/>
      <c r="Y2" s="43"/>
      <c r="Z2" s="27">
        <f t="shared" ref="Z2:Z33" si="0">SUM(D2:Y2)</f>
        <v>10319.280000000001</v>
      </c>
      <c r="AF2" s="1"/>
    </row>
    <row r="3" spans="1:32" x14ac:dyDescent="0.25">
      <c r="A3" s="9">
        <v>2</v>
      </c>
      <c r="B3" s="9" t="s">
        <v>153</v>
      </c>
      <c r="C3" s="9" t="s">
        <v>43</v>
      </c>
      <c r="D3" s="27"/>
      <c r="E3" s="27"/>
      <c r="F3" s="27">
        <v>382.1</v>
      </c>
      <c r="G3" s="28"/>
      <c r="H3" s="28"/>
      <c r="J3" s="28"/>
      <c r="K3" s="28">
        <v>1808.8</v>
      </c>
      <c r="O3" s="43"/>
      <c r="P3" s="71">
        <v>4311.4799999999996</v>
      </c>
      <c r="U3" s="43"/>
      <c r="V3" s="43"/>
      <c r="W3" s="43"/>
      <c r="X3" s="43"/>
      <c r="Y3" s="43">
        <v>1117.2</v>
      </c>
      <c r="Z3" s="27">
        <f t="shared" si="0"/>
        <v>7619.579999999999</v>
      </c>
    </row>
    <row r="4" spans="1:32" x14ac:dyDescent="0.25">
      <c r="A4" s="9">
        <f t="shared" ref="A4:A35" si="1">SUM(A3+1)</f>
        <v>3</v>
      </c>
      <c r="B4" s="9" t="s">
        <v>39</v>
      </c>
      <c r="C4" s="9" t="s">
        <v>40</v>
      </c>
      <c r="D4" s="27">
        <v>399</v>
      </c>
      <c r="E4" s="27"/>
      <c r="F4" s="28"/>
      <c r="G4" s="28">
        <v>1508.22</v>
      </c>
      <c r="H4" s="28">
        <v>865.26</v>
      </c>
      <c r="J4" s="28"/>
      <c r="K4" s="28"/>
      <c r="L4" s="43">
        <v>2460.12</v>
      </c>
      <c r="O4" s="43"/>
      <c r="U4" s="43"/>
      <c r="V4" s="43">
        <v>1112.6400000000001</v>
      </c>
      <c r="W4" s="43"/>
      <c r="X4" s="43"/>
      <c r="Y4" s="43"/>
      <c r="Z4" s="27">
        <f t="shared" si="0"/>
        <v>6345.2400000000007</v>
      </c>
    </row>
    <row r="5" spans="1:32" x14ac:dyDescent="0.25">
      <c r="A5" s="9">
        <f t="shared" si="1"/>
        <v>4</v>
      </c>
      <c r="B5" s="9" t="s">
        <v>234</v>
      </c>
      <c r="C5" s="9" t="s">
        <v>40</v>
      </c>
      <c r="D5" s="27"/>
      <c r="E5" s="27"/>
      <c r="F5" s="27"/>
      <c r="G5" s="28"/>
      <c r="H5" s="28"/>
      <c r="J5" s="28">
        <v>1235</v>
      </c>
      <c r="K5" s="28"/>
      <c r="O5" s="43"/>
      <c r="S5" s="71">
        <v>1717.6</v>
      </c>
      <c r="U5" s="43">
        <v>1732.8</v>
      </c>
      <c r="V5" s="43">
        <v>1622.6</v>
      </c>
      <c r="W5" s="43"/>
      <c r="X5" s="43"/>
      <c r="Y5" s="43"/>
      <c r="Z5" s="27">
        <f t="shared" si="0"/>
        <v>6308</v>
      </c>
      <c r="AF5" s="1"/>
    </row>
    <row r="6" spans="1:32" x14ac:dyDescent="0.25">
      <c r="A6" s="9">
        <f t="shared" si="1"/>
        <v>5</v>
      </c>
      <c r="B6" s="9" t="s">
        <v>44</v>
      </c>
      <c r="C6" s="9" t="s">
        <v>43</v>
      </c>
      <c r="D6" s="27">
        <v>798</v>
      </c>
      <c r="E6" s="27">
        <v>685.44</v>
      </c>
      <c r="F6" s="28">
        <v>1642.99</v>
      </c>
      <c r="G6" s="28"/>
      <c r="H6" s="43"/>
      <c r="J6" s="28">
        <v>864.5</v>
      </c>
      <c r="K6" s="28"/>
      <c r="O6" s="43"/>
      <c r="R6" s="71">
        <v>1552.5</v>
      </c>
      <c r="U6" s="43">
        <v>505.4</v>
      </c>
      <c r="V6" s="43"/>
      <c r="W6" s="43"/>
      <c r="X6" s="43"/>
      <c r="Y6" s="43"/>
      <c r="Z6" s="27">
        <f t="shared" si="0"/>
        <v>6048.83</v>
      </c>
      <c r="AF6" s="1"/>
    </row>
    <row r="7" spans="1:32" x14ac:dyDescent="0.25">
      <c r="A7" s="9">
        <f t="shared" si="1"/>
        <v>6</v>
      </c>
      <c r="B7" s="9" t="s">
        <v>236</v>
      </c>
      <c r="C7" s="9" t="s">
        <v>40</v>
      </c>
      <c r="D7" s="27"/>
      <c r="E7" s="27"/>
      <c r="F7" s="27"/>
      <c r="G7" s="28"/>
      <c r="H7" s="28"/>
      <c r="J7" s="28">
        <v>679.25</v>
      </c>
      <c r="K7" s="28"/>
      <c r="M7" s="43">
        <v>1140</v>
      </c>
      <c r="O7" s="43"/>
      <c r="Q7" s="71">
        <v>785.46</v>
      </c>
      <c r="S7" s="71">
        <v>801.8</v>
      </c>
      <c r="U7" s="43">
        <v>1191.3</v>
      </c>
      <c r="V7" s="43"/>
      <c r="W7" s="43"/>
      <c r="X7" s="43">
        <v>785.46</v>
      </c>
      <c r="Y7" s="43"/>
      <c r="Z7" s="27">
        <f t="shared" si="0"/>
        <v>5383.27</v>
      </c>
      <c r="AF7" s="1"/>
    </row>
    <row r="8" spans="1:32" x14ac:dyDescent="0.25">
      <c r="A8" s="9">
        <f t="shared" si="1"/>
        <v>7</v>
      </c>
      <c r="B8" s="9" t="s">
        <v>42</v>
      </c>
      <c r="C8" s="9" t="s">
        <v>43</v>
      </c>
      <c r="D8" s="27">
        <v>731.5</v>
      </c>
      <c r="E8" s="27">
        <v>1169.28</v>
      </c>
      <c r="F8" s="27"/>
      <c r="G8" s="28"/>
      <c r="H8" s="28"/>
      <c r="J8" s="28">
        <v>1049.75</v>
      </c>
      <c r="K8" s="28"/>
      <c r="O8" s="43"/>
      <c r="U8" s="43"/>
      <c r="V8" s="43"/>
      <c r="W8" s="43">
        <v>1405.24</v>
      </c>
      <c r="X8" s="43"/>
      <c r="Y8" s="43">
        <v>884.45</v>
      </c>
      <c r="Z8" s="27">
        <f t="shared" si="0"/>
        <v>5240.2199999999993</v>
      </c>
    </row>
    <row r="9" spans="1:32" x14ac:dyDescent="0.25">
      <c r="A9" s="9">
        <f t="shared" si="1"/>
        <v>8</v>
      </c>
      <c r="B9" s="9" t="s">
        <v>183</v>
      </c>
      <c r="C9" s="9" t="s">
        <v>58</v>
      </c>
      <c r="D9" s="27"/>
      <c r="E9" s="27"/>
      <c r="F9" s="27"/>
      <c r="G9" s="28">
        <v>909.72</v>
      </c>
      <c r="H9" s="28"/>
      <c r="I9" s="43">
        <v>893</v>
      </c>
      <c r="J9" s="28"/>
      <c r="K9" s="28"/>
      <c r="O9" s="43"/>
      <c r="T9" s="43">
        <v>171</v>
      </c>
      <c r="U9" s="43">
        <v>2815.8</v>
      </c>
      <c r="V9" s="43"/>
      <c r="W9" s="43"/>
      <c r="X9" s="43"/>
      <c r="Y9" s="43"/>
      <c r="Z9" s="27">
        <f t="shared" si="0"/>
        <v>4789.5200000000004</v>
      </c>
    </row>
    <row r="10" spans="1:32" x14ac:dyDescent="0.25">
      <c r="A10" s="9">
        <f t="shared" si="1"/>
        <v>9</v>
      </c>
      <c r="B10" s="9" t="s">
        <v>147</v>
      </c>
      <c r="C10" s="9" t="s">
        <v>43</v>
      </c>
      <c r="D10" s="27"/>
      <c r="E10" s="27"/>
      <c r="F10" s="27"/>
      <c r="G10" s="28"/>
      <c r="H10" s="28">
        <v>2045.16</v>
      </c>
      <c r="J10" s="28"/>
      <c r="K10" s="28"/>
      <c r="O10" s="43"/>
      <c r="U10" s="43"/>
      <c r="V10" s="43">
        <v>2433.9</v>
      </c>
      <c r="W10" s="43"/>
      <c r="X10" s="43"/>
      <c r="Y10" s="43"/>
      <c r="Z10" s="27">
        <f t="shared" si="0"/>
        <v>4479.0600000000004</v>
      </c>
    </row>
    <row r="11" spans="1:32" x14ac:dyDescent="0.25">
      <c r="A11" s="9">
        <f t="shared" si="1"/>
        <v>10</v>
      </c>
      <c r="B11" s="9" t="s">
        <v>378</v>
      </c>
      <c r="C11" s="9" t="s">
        <v>58</v>
      </c>
      <c r="D11" s="27"/>
      <c r="E11" s="27"/>
      <c r="F11" s="28"/>
      <c r="G11" s="28"/>
      <c r="H11" s="28"/>
      <c r="J11" s="28"/>
      <c r="K11" s="28"/>
      <c r="L11" s="43">
        <v>756.96</v>
      </c>
      <c r="O11" s="43">
        <v>372.4</v>
      </c>
      <c r="Q11" s="71">
        <v>483.36</v>
      </c>
      <c r="U11" s="43">
        <v>685.9</v>
      </c>
      <c r="V11" s="43"/>
      <c r="W11" s="43">
        <v>1568.64</v>
      </c>
      <c r="X11" s="43">
        <v>483.36</v>
      </c>
      <c r="Y11" s="43"/>
      <c r="Z11" s="27">
        <f t="shared" si="0"/>
        <v>4350.62</v>
      </c>
      <c r="AF11" s="1"/>
    </row>
    <row r="12" spans="1:32" x14ac:dyDescent="0.25">
      <c r="A12" s="9">
        <f t="shared" si="1"/>
        <v>11</v>
      </c>
      <c r="B12" s="9" t="s">
        <v>323</v>
      </c>
      <c r="C12" s="9" t="s">
        <v>43</v>
      </c>
      <c r="D12" s="27"/>
      <c r="E12" s="27"/>
      <c r="F12" s="28"/>
      <c r="G12" s="28"/>
      <c r="H12" s="28"/>
      <c r="J12" s="28"/>
      <c r="K12" s="28">
        <v>771.4</v>
      </c>
      <c r="O12" s="43"/>
      <c r="Q12" s="71">
        <v>765.32</v>
      </c>
      <c r="U12" s="43"/>
      <c r="V12" s="43">
        <v>1854.4</v>
      </c>
      <c r="W12" s="43"/>
      <c r="X12" s="43">
        <v>765.32</v>
      </c>
      <c r="Y12" s="43"/>
      <c r="Z12" s="27">
        <f t="shared" si="0"/>
        <v>4156.4399999999996</v>
      </c>
    </row>
    <row r="13" spans="1:32" x14ac:dyDescent="0.25">
      <c r="A13" s="9">
        <f t="shared" si="1"/>
        <v>12</v>
      </c>
      <c r="B13" s="9" t="s">
        <v>89</v>
      </c>
      <c r="C13" s="9" t="s">
        <v>77</v>
      </c>
      <c r="D13" s="27"/>
      <c r="E13" s="27">
        <v>383.04</v>
      </c>
      <c r="F13" s="28">
        <v>2598.1999999999998</v>
      </c>
      <c r="G13" s="28"/>
      <c r="H13" s="28"/>
      <c r="J13" s="28"/>
      <c r="K13" s="28"/>
      <c r="O13" s="43"/>
      <c r="R13" s="71">
        <v>1147.5</v>
      </c>
      <c r="U13" s="43"/>
      <c r="V13" s="43"/>
      <c r="W13" s="43"/>
      <c r="X13" s="43"/>
      <c r="Y13" s="43"/>
      <c r="Z13" s="27">
        <f t="shared" si="0"/>
        <v>4128.74</v>
      </c>
    </row>
    <row r="14" spans="1:32" x14ac:dyDescent="0.25">
      <c r="A14" s="9">
        <f t="shared" si="1"/>
        <v>13</v>
      </c>
      <c r="B14" s="9" t="s">
        <v>433</v>
      </c>
      <c r="C14" s="9" t="s">
        <v>52</v>
      </c>
      <c r="D14" s="27"/>
      <c r="E14" s="27"/>
      <c r="F14" s="27"/>
      <c r="G14" s="28"/>
      <c r="H14" s="28"/>
      <c r="J14" s="28"/>
      <c r="K14" s="28"/>
      <c r="O14" s="43">
        <v>1941.8</v>
      </c>
      <c r="P14" s="71">
        <v>1947.12</v>
      </c>
      <c r="U14" s="43"/>
      <c r="V14" s="43">
        <v>231.8</v>
      </c>
      <c r="W14" s="43"/>
      <c r="X14" s="43"/>
      <c r="Y14" s="43"/>
      <c r="Z14" s="27">
        <f t="shared" si="0"/>
        <v>4120.72</v>
      </c>
      <c r="AF14" s="1"/>
    </row>
    <row r="15" spans="1:32" x14ac:dyDescent="0.25">
      <c r="A15" s="9">
        <f t="shared" si="1"/>
        <v>14</v>
      </c>
      <c r="B15" s="9" t="s">
        <v>256</v>
      </c>
      <c r="C15" s="9" t="s">
        <v>253</v>
      </c>
      <c r="D15" s="27"/>
      <c r="E15" s="27"/>
      <c r="F15" s="27"/>
      <c r="G15" s="28"/>
      <c r="H15" s="28"/>
      <c r="I15" s="43">
        <v>803.7</v>
      </c>
      <c r="J15" s="28"/>
      <c r="K15" s="28"/>
      <c r="N15" s="43">
        <v>1664.4</v>
      </c>
      <c r="O15" s="43">
        <v>1143.8</v>
      </c>
      <c r="T15" s="43">
        <v>256.5</v>
      </c>
      <c r="U15" s="43"/>
      <c r="V15" s="43"/>
      <c r="W15" s="43"/>
      <c r="X15" s="43"/>
      <c r="Y15" s="43"/>
      <c r="Z15" s="27">
        <f t="shared" si="0"/>
        <v>3868.4000000000005</v>
      </c>
    </row>
    <row r="16" spans="1:32" x14ac:dyDescent="0.25">
      <c r="A16" s="9">
        <f t="shared" si="1"/>
        <v>15</v>
      </c>
      <c r="B16" s="9" t="s">
        <v>302</v>
      </c>
      <c r="C16" s="9" t="s">
        <v>40</v>
      </c>
      <c r="D16" s="27"/>
      <c r="E16" s="27"/>
      <c r="F16" s="27"/>
      <c r="G16" s="28"/>
      <c r="H16" s="28"/>
      <c r="J16" s="28">
        <v>308.75</v>
      </c>
      <c r="K16" s="28"/>
      <c r="O16" s="43"/>
      <c r="P16" s="71">
        <v>1761.68</v>
      </c>
      <c r="U16" s="43"/>
      <c r="V16" s="43">
        <v>857.66</v>
      </c>
      <c r="W16" s="43">
        <v>620.91999999999996</v>
      </c>
      <c r="X16" s="43"/>
      <c r="Y16" s="43"/>
      <c r="Z16" s="27">
        <f t="shared" si="0"/>
        <v>3549.01</v>
      </c>
      <c r="AF16" s="1"/>
    </row>
    <row r="17" spans="1:32" x14ac:dyDescent="0.25">
      <c r="A17" s="9">
        <f t="shared" si="1"/>
        <v>16</v>
      </c>
      <c r="B17" s="9" t="s">
        <v>511</v>
      </c>
      <c r="C17" s="9" t="s">
        <v>77</v>
      </c>
      <c r="D17" s="27"/>
      <c r="E17" s="27"/>
      <c r="F17" s="27"/>
      <c r="G17" s="28"/>
      <c r="H17" s="28"/>
      <c r="J17" s="28"/>
      <c r="K17" s="28"/>
      <c r="O17" s="43"/>
      <c r="S17" s="71">
        <v>1299.3</v>
      </c>
      <c r="U17" s="43"/>
      <c r="V17" s="43"/>
      <c r="W17" s="43">
        <v>2058.84</v>
      </c>
      <c r="X17" s="43"/>
      <c r="Y17" s="43"/>
      <c r="Z17" s="27">
        <f t="shared" si="0"/>
        <v>3358.1400000000003</v>
      </c>
    </row>
    <row r="18" spans="1:32" x14ac:dyDescent="0.25">
      <c r="A18" s="9">
        <f t="shared" si="1"/>
        <v>17</v>
      </c>
      <c r="B18" s="9" t="s">
        <v>454</v>
      </c>
      <c r="C18" s="9" t="s">
        <v>32</v>
      </c>
      <c r="D18" s="27"/>
      <c r="E18" s="27"/>
      <c r="F18" s="28"/>
      <c r="G18" s="28"/>
      <c r="H18" s="28"/>
      <c r="J18" s="28"/>
      <c r="K18" s="28"/>
      <c r="O18" s="43"/>
      <c r="Q18" s="71">
        <v>1268.82</v>
      </c>
      <c r="U18" s="43"/>
      <c r="V18" s="43"/>
      <c r="W18" s="43">
        <v>784.32</v>
      </c>
      <c r="X18" s="43">
        <v>1268.82</v>
      </c>
      <c r="Y18" s="43"/>
      <c r="Z18" s="27">
        <f t="shared" si="0"/>
        <v>3321.96</v>
      </c>
      <c r="AF18" s="1"/>
    </row>
    <row r="19" spans="1:32" x14ac:dyDescent="0.25">
      <c r="A19" s="9">
        <f t="shared" si="1"/>
        <v>18</v>
      </c>
      <c r="B19" s="9" t="s">
        <v>215</v>
      </c>
      <c r="C19" s="9" t="s">
        <v>253</v>
      </c>
      <c r="D19" s="27"/>
      <c r="E19" s="27"/>
      <c r="F19" s="27"/>
      <c r="G19" s="28"/>
      <c r="H19" s="28"/>
      <c r="J19" s="28"/>
      <c r="K19" s="28"/>
      <c r="L19" s="43">
        <v>599.26</v>
      </c>
      <c r="N19" s="43">
        <v>228</v>
      </c>
      <c r="O19" s="43">
        <v>771.4</v>
      </c>
      <c r="T19" s="43">
        <v>1453.5</v>
      </c>
      <c r="U19" s="43"/>
      <c r="V19" s="43"/>
      <c r="W19" s="43"/>
      <c r="X19" s="43"/>
      <c r="Y19" s="43"/>
      <c r="Z19" s="27">
        <f t="shared" si="0"/>
        <v>3052.16</v>
      </c>
    </row>
    <row r="20" spans="1:32" x14ac:dyDescent="0.25">
      <c r="A20" s="9">
        <f t="shared" si="1"/>
        <v>19</v>
      </c>
      <c r="B20" s="9" t="s">
        <v>45</v>
      </c>
      <c r="C20" s="9" t="s">
        <v>35</v>
      </c>
      <c r="D20" s="27">
        <v>931</v>
      </c>
      <c r="E20" s="27"/>
      <c r="F20" s="28"/>
      <c r="G20" s="28"/>
      <c r="H20" s="28"/>
      <c r="J20" s="28"/>
      <c r="K20" s="28"/>
      <c r="O20" s="43"/>
      <c r="U20" s="43"/>
      <c r="V20" s="43">
        <v>2016.66</v>
      </c>
      <c r="W20" s="43"/>
      <c r="X20" s="43"/>
      <c r="Y20" s="43"/>
      <c r="Z20" s="27">
        <f t="shared" si="0"/>
        <v>2947.66</v>
      </c>
      <c r="AF20" s="1"/>
    </row>
    <row r="21" spans="1:32" x14ac:dyDescent="0.25">
      <c r="A21" s="9">
        <f t="shared" si="1"/>
        <v>20</v>
      </c>
      <c r="B21" s="9" t="s">
        <v>150</v>
      </c>
      <c r="C21" s="9" t="s">
        <v>43</v>
      </c>
      <c r="D21" s="27"/>
      <c r="E21" s="27"/>
      <c r="F21" s="28">
        <v>2933.25</v>
      </c>
      <c r="G21" s="28"/>
      <c r="H21" s="28"/>
      <c r="J21" s="28"/>
      <c r="K21" s="28"/>
      <c r="O21" s="43"/>
      <c r="U21" s="43"/>
      <c r="V21" s="43"/>
      <c r="W21" s="43"/>
      <c r="X21" s="43"/>
      <c r="Y21" s="43"/>
      <c r="Z21" s="27">
        <f t="shared" si="0"/>
        <v>2933.25</v>
      </c>
    </row>
    <row r="22" spans="1:32" x14ac:dyDescent="0.25">
      <c r="A22" s="9">
        <f t="shared" si="1"/>
        <v>21</v>
      </c>
      <c r="B22" s="9" t="s">
        <v>219</v>
      </c>
      <c r="C22" s="9" t="s">
        <v>58</v>
      </c>
      <c r="D22" s="27"/>
      <c r="E22" s="27"/>
      <c r="F22" s="27"/>
      <c r="G22" s="28"/>
      <c r="H22" s="28">
        <v>1651.86</v>
      </c>
      <c r="J22" s="28"/>
      <c r="K22" s="28"/>
      <c r="L22" s="43">
        <v>913.66</v>
      </c>
      <c r="O22" s="43"/>
      <c r="U22" s="43"/>
      <c r="V22" s="43"/>
      <c r="W22" s="43"/>
      <c r="X22" s="43"/>
      <c r="Y22" s="43"/>
      <c r="Z22" s="27">
        <f t="shared" si="0"/>
        <v>2565.52</v>
      </c>
    </row>
    <row r="23" spans="1:32" x14ac:dyDescent="0.25">
      <c r="A23" s="9">
        <f t="shared" si="1"/>
        <v>22</v>
      </c>
      <c r="B23" s="9" t="s">
        <v>442</v>
      </c>
      <c r="C23" s="9" t="s">
        <v>70</v>
      </c>
      <c r="D23" s="27"/>
      <c r="E23" s="27"/>
      <c r="F23" s="27"/>
      <c r="G23" s="28"/>
      <c r="H23" s="28"/>
      <c r="J23" s="28"/>
      <c r="K23" s="28"/>
      <c r="O23" s="43"/>
      <c r="P23" s="71">
        <v>1205.3599999999999</v>
      </c>
      <c r="T23" s="43">
        <v>1197</v>
      </c>
      <c r="U23" s="43"/>
      <c r="V23" s="43"/>
      <c r="W23" s="43"/>
      <c r="X23" s="43"/>
      <c r="Y23" s="43"/>
      <c r="Z23" s="27">
        <f t="shared" si="0"/>
        <v>2402.3599999999997</v>
      </c>
    </row>
    <row r="24" spans="1:32" x14ac:dyDescent="0.25">
      <c r="A24" s="9">
        <f t="shared" si="1"/>
        <v>23</v>
      </c>
      <c r="B24" s="9" t="s">
        <v>410</v>
      </c>
      <c r="C24" s="9" t="s">
        <v>70</v>
      </c>
      <c r="D24" s="27"/>
      <c r="E24" s="27"/>
      <c r="F24" s="27"/>
      <c r="G24" s="28"/>
      <c r="H24" s="28"/>
      <c r="J24" s="28"/>
      <c r="K24" s="28"/>
      <c r="L24" s="43">
        <v>756.96</v>
      </c>
      <c r="O24" s="43">
        <v>638.4</v>
      </c>
      <c r="P24" s="71">
        <v>973.56</v>
      </c>
      <c r="U24" s="43"/>
      <c r="V24" s="43"/>
      <c r="W24" s="43"/>
      <c r="X24" s="43"/>
      <c r="Y24" s="43"/>
      <c r="Z24" s="27">
        <f t="shared" si="0"/>
        <v>2368.92</v>
      </c>
    </row>
    <row r="25" spans="1:32" x14ac:dyDescent="0.25">
      <c r="A25" s="9">
        <f t="shared" si="1"/>
        <v>24</v>
      </c>
      <c r="B25" s="9" t="s">
        <v>367</v>
      </c>
      <c r="C25" s="9" t="s">
        <v>32</v>
      </c>
      <c r="D25" s="27"/>
      <c r="E25" s="27"/>
      <c r="F25" s="28"/>
      <c r="G25" s="28"/>
      <c r="H25" s="28"/>
      <c r="J25" s="28"/>
      <c r="K25" s="28"/>
      <c r="M25" s="43">
        <v>427.5</v>
      </c>
      <c r="O25" s="43"/>
      <c r="P25" s="71">
        <v>1900.76</v>
      </c>
      <c r="U25" s="43"/>
      <c r="V25" s="43"/>
      <c r="W25" s="43"/>
      <c r="X25" s="43"/>
      <c r="Y25" s="43"/>
      <c r="Z25" s="27">
        <f t="shared" si="0"/>
        <v>2328.2600000000002</v>
      </c>
      <c r="AF25" s="1"/>
    </row>
    <row r="26" spans="1:32" x14ac:dyDescent="0.25">
      <c r="A26" s="9">
        <f t="shared" si="1"/>
        <v>25</v>
      </c>
      <c r="B26" s="9" t="s">
        <v>325</v>
      </c>
      <c r="C26" s="9" t="s">
        <v>43</v>
      </c>
      <c r="D26" s="27"/>
      <c r="E26" s="27"/>
      <c r="F26" s="27"/>
      <c r="G26" s="28"/>
      <c r="H26" s="28"/>
      <c r="J26" s="28"/>
      <c r="K26" s="28">
        <v>1276.8</v>
      </c>
      <c r="O26" s="43"/>
      <c r="U26" s="43">
        <v>866.4</v>
      </c>
      <c r="V26" s="43"/>
      <c r="W26" s="43"/>
      <c r="X26" s="43"/>
      <c r="Y26" s="43"/>
      <c r="Z26" s="27">
        <f t="shared" si="0"/>
        <v>2143.1999999999998</v>
      </c>
    </row>
    <row r="27" spans="1:32" x14ac:dyDescent="0.25">
      <c r="A27" s="9">
        <f t="shared" si="1"/>
        <v>26</v>
      </c>
      <c r="B27" s="9" t="s">
        <v>88</v>
      </c>
      <c r="C27" s="9" t="s">
        <v>43</v>
      </c>
      <c r="D27" s="27"/>
      <c r="E27" s="27">
        <v>1068.48</v>
      </c>
      <c r="F27" s="28"/>
      <c r="G27" s="28"/>
      <c r="H27" s="28"/>
      <c r="J27" s="28"/>
      <c r="K27" s="28">
        <v>1037.4000000000001</v>
      </c>
      <c r="O27" s="43"/>
      <c r="U27" s="43"/>
      <c r="V27" s="43"/>
      <c r="W27" s="43"/>
      <c r="X27" s="43"/>
      <c r="Y27" s="43"/>
      <c r="Z27" s="27">
        <f t="shared" si="0"/>
        <v>2105.88</v>
      </c>
    </row>
    <row r="28" spans="1:32" x14ac:dyDescent="0.25">
      <c r="A28" s="9">
        <f t="shared" si="1"/>
        <v>27</v>
      </c>
      <c r="B28" s="9" t="s">
        <v>193</v>
      </c>
      <c r="C28" s="9" t="s">
        <v>58</v>
      </c>
      <c r="D28" s="27"/>
      <c r="E28" s="27"/>
      <c r="F28" s="28"/>
      <c r="G28" s="28">
        <v>454.86</v>
      </c>
      <c r="H28" s="28">
        <v>603.05999999999995</v>
      </c>
      <c r="J28" s="28"/>
      <c r="K28" s="28"/>
      <c r="M28" s="43">
        <v>902.5</v>
      </c>
      <c r="O28" s="43"/>
      <c r="U28" s="43"/>
      <c r="V28" s="43"/>
      <c r="W28" s="43"/>
      <c r="X28" s="43"/>
      <c r="Y28" s="43"/>
      <c r="Z28" s="27">
        <f t="shared" si="0"/>
        <v>1960.42</v>
      </c>
    </row>
    <row r="29" spans="1:32" x14ac:dyDescent="0.25">
      <c r="A29" s="9">
        <f t="shared" si="1"/>
        <v>28</v>
      </c>
      <c r="B29" s="9" t="s">
        <v>242</v>
      </c>
      <c r="C29" s="9" t="s">
        <v>40</v>
      </c>
      <c r="D29" s="27"/>
      <c r="E29" s="27"/>
      <c r="F29" s="27"/>
      <c r="G29" s="28"/>
      <c r="H29" s="28">
        <v>760.38</v>
      </c>
      <c r="J29" s="28"/>
      <c r="K29" s="28"/>
      <c r="M29" s="43">
        <v>665</v>
      </c>
      <c r="O29" s="43">
        <v>133</v>
      </c>
      <c r="U29" s="43">
        <v>180.5</v>
      </c>
      <c r="V29" s="43"/>
      <c r="W29" s="43"/>
      <c r="X29" s="43"/>
      <c r="Y29" s="43"/>
      <c r="Z29" s="27">
        <f t="shared" si="0"/>
        <v>1738.88</v>
      </c>
      <c r="AF29" s="1"/>
    </row>
    <row r="30" spans="1:32" x14ac:dyDescent="0.25">
      <c r="A30" s="9">
        <f t="shared" si="1"/>
        <v>29</v>
      </c>
      <c r="B30" s="9" t="s">
        <v>262</v>
      </c>
      <c r="C30" s="9" t="s">
        <v>70</v>
      </c>
      <c r="D30" s="27"/>
      <c r="E30" s="27"/>
      <c r="F30" s="28"/>
      <c r="G30" s="28"/>
      <c r="H30" s="28"/>
      <c r="I30" s="43">
        <v>357.2</v>
      </c>
      <c r="J30" s="28"/>
      <c r="K30" s="28"/>
      <c r="N30" s="43">
        <v>661.2</v>
      </c>
      <c r="O30" s="43"/>
      <c r="T30" s="43">
        <v>684</v>
      </c>
      <c r="U30" s="43"/>
      <c r="V30" s="43"/>
      <c r="W30" s="43"/>
      <c r="X30" s="43"/>
      <c r="Y30" s="43"/>
      <c r="Z30" s="27">
        <f t="shared" si="0"/>
        <v>1702.4</v>
      </c>
    </row>
    <row r="31" spans="1:32" x14ac:dyDescent="0.25">
      <c r="A31" s="9">
        <f t="shared" si="1"/>
        <v>30</v>
      </c>
      <c r="B31" s="9" t="s">
        <v>473</v>
      </c>
      <c r="C31" s="9" t="s">
        <v>77</v>
      </c>
      <c r="D31" s="27"/>
      <c r="E31" s="27"/>
      <c r="F31" s="27"/>
      <c r="G31" s="28"/>
      <c r="H31" s="28"/>
      <c r="J31" s="28"/>
      <c r="K31" s="28"/>
      <c r="O31" s="43"/>
      <c r="R31" s="71">
        <v>945</v>
      </c>
      <c r="S31" s="71">
        <v>638.4</v>
      </c>
      <c r="U31" s="43"/>
      <c r="V31" s="43"/>
      <c r="W31" s="43"/>
      <c r="X31" s="43"/>
      <c r="Y31" s="43"/>
      <c r="Z31" s="27">
        <f t="shared" si="0"/>
        <v>1583.4</v>
      </c>
    </row>
    <row r="32" spans="1:32" x14ac:dyDescent="0.25">
      <c r="A32" s="9">
        <f t="shared" si="1"/>
        <v>31</v>
      </c>
      <c r="B32" s="9" t="s">
        <v>81</v>
      </c>
      <c r="C32" s="9" t="s">
        <v>40</v>
      </c>
      <c r="D32" s="27"/>
      <c r="E32" s="27"/>
      <c r="F32" s="27"/>
      <c r="G32" s="28"/>
      <c r="H32" s="28"/>
      <c r="J32" s="28"/>
      <c r="K32" s="28"/>
      <c r="O32" s="43"/>
      <c r="Q32" s="71">
        <v>765.32</v>
      </c>
      <c r="U32" s="43"/>
      <c r="V32" s="43"/>
      <c r="W32" s="43"/>
      <c r="X32" s="43">
        <v>765.32</v>
      </c>
      <c r="Y32" s="43"/>
      <c r="Z32" s="27">
        <f t="shared" si="0"/>
        <v>1530.64</v>
      </c>
    </row>
    <row r="33" spans="1:32" x14ac:dyDescent="0.25">
      <c r="A33" s="9">
        <f t="shared" si="1"/>
        <v>32</v>
      </c>
      <c r="B33" s="9" t="s">
        <v>300</v>
      </c>
      <c r="C33" s="9" t="s">
        <v>40</v>
      </c>
      <c r="D33" s="27"/>
      <c r="E33" s="27"/>
      <c r="F33" s="27"/>
      <c r="G33" s="28"/>
      <c r="H33" s="28"/>
      <c r="J33" s="28">
        <v>1420.25</v>
      </c>
      <c r="K33" s="28"/>
      <c r="O33" s="43"/>
      <c r="U33" s="43"/>
      <c r="V33" s="43"/>
      <c r="W33" s="43"/>
      <c r="X33" s="43"/>
      <c r="Y33" s="43"/>
      <c r="Z33" s="27">
        <f t="shared" si="0"/>
        <v>1420.25</v>
      </c>
      <c r="AF33" s="1"/>
    </row>
    <row r="34" spans="1:32" x14ac:dyDescent="0.25">
      <c r="A34" s="9">
        <f t="shared" si="1"/>
        <v>33</v>
      </c>
      <c r="B34" s="9" t="s">
        <v>195</v>
      </c>
      <c r="C34" s="9" t="s">
        <v>52</v>
      </c>
      <c r="D34" s="27"/>
      <c r="E34" s="27"/>
      <c r="F34" s="27"/>
      <c r="G34" s="28">
        <v>1173.06</v>
      </c>
      <c r="H34" s="28"/>
      <c r="J34" s="28"/>
      <c r="K34" s="28"/>
      <c r="O34" s="43"/>
      <c r="S34" s="71">
        <v>241.3</v>
      </c>
      <c r="U34" s="43"/>
      <c r="V34" s="43"/>
      <c r="W34" s="43"/>
      <c r="X34" s="43"/>
      <c r="Y34" s="43"/>
      <c r="Z34" s="27">
        <f t="shared" ref="Z34:Z65" si="2">SUM(D34:Y34)</f>
        <v>1414.36</v>
      </c>
    </row>
    <row r="35" spans="1:32" x14ac:dyDescent="0.25">
      <c r="A35" s="9">
        <f t="shared" si="1"/>
        <v>34</v>
      </c>
      <c r="B35" s="9" t="s">
        <v>92</v>
      </c>
      <c r="C35" s="9" t="s">
        <v>77</v>
      </c>
      <c r="D35" s="27"/>
      <c r="E35" s="27">
        <v>887.04</v>
      </c>
      <c r="F35" s="28"/>
      <c r="G35" s="28"/>
      <c r="H35" s="28">
        <v>498.18</v>
      </c>
      <c r="J35" s="28"/>
      <c r="K35" s="28"/>
      <c r="O35" s="43"/>
      <c r="U35" s="43"/>
      <c r="V35" s="43"/>
      <c r="W35" s="43"/>
      <c r="X35" s="43"/>
      <c r="Y35" s="43"/>
      <c r="Z35" s="27">
        <f t="shared" si="2"/>
        <v>1385.22</v>
      </c>
    </row>
    <row r="36" spans="1:32" x14ac:dyDescent="0.25">
      <c r="A36" s="9">
        <f t="shared" ref="A36:A67" si="3">SUM(A35+1)</f>
        <v>35</v>
      </c>
      <c r="B36" s="9" t="s">
        <v>366</v>
      </c>
      <c r="C36" s="9" t="s">
        <v>40</v>
      </c>
      <c r="D36" s="27"/>
      <c r="E36" s="27"/>
      <c r="F36" s="27"/>
      <c r="G36" s="28"/>
      <c r="H36" s="28"/>
      <c r="J36" s="28"/>
      <c r="K36" s="28"/>
      <c r="M36" s="43">
        <v>1377.5</v>
      </c>
      <c r="O36" s="43"/>
      <c r="U36" s="43"/>
      <c r="V36" s="43"/>
      <c r="W36" s="43"/>
      <c r="X36" s="43"/>
      <c r="Y36" s="43"/>
      <c r="Z36" s="27">
        <f t="shared" si="2"/>
        <v>1377.5</v>
      </c>
    </row>
    <row r="37" spans="1:32" x14ac:dyDescent="0.25">
      <c r="A37" s="9">
        <f t="shared" si="3"/>
        <v>36</v>
      </c>
      <c r="B37" s="9" t="s">
        <v>472</v>
      </c>
      <c r="C37" s="9" t="s">
        <v>52</v>
      </c>
      <c r="D37" s="27"/>
      <c r="E37" s="27"/>
      <c r="F37" s="28"/>
      <c r="G37" s="28"/>
      <c r="H37" s="28"/>
      <c r="J37" s="28"/>
      <c r="K37" s="28"/>
      <c r="O37" s="43"/>
      <c r="R37" s="71">
        <v>1350</v>
      </c>
      <c r="U37" s="43"/>
      <c r="V37" s="43"/>
      <c r="W37" s="43"/>
      <c r="X37" s="43"/>
      <c r="Y37" s="43"/>
      <c r="Z37" s="27">
        <f t="shared" si="2"/>
        <v>1350</v>
      </c>
    </row>
    <row r="38" spans="1:32" x14ac:dyDescent="0.25">
      <c r="A38" s="9">
        <f t="shared" si="3"/>
        <v>37</v>
      </c>
      <c r="B38" s="9" t="s">
        <v>564</v>
      </c>
      <c r="D38" s="27"/>
      <c r="E38" s="27"/>
      <c r="F38" s="28"/>
      <c r="G38" s="28"/>
      <c r="H38" s="28"/>
      <c r="J38" s="28"/>
      <c r="K38" s="28"/>
      <c r="O38" s="43"/>
      <c r="U38" s="43"/>
      <c r="V38" s="43"/>
      <c r="W38" s="43"/>
      <c r="X38" s="43"/>
      <c r="Y38" s="43">
        <v>1349.95</v>
      </c>
      <c r="Z38" s="27">
        <f t="shared" si="2"/>
        <v>1349.95</v>
      </c>
      <c r="AF38" s="1"/>
    </row>
    <row r="39" spans="1:32" x14ac:dyDescent="0.25">
      <c r="A39" s="9">
        <f t="shared" si="3"/>
        <v>38</v>
      </c>
      <c r="B39" s="9" t="s">
        <v>184</v>
      </c>
      <c r="C39" s="9" t="s">
        <v>58</v>
      </c>
      <c r="D39" s="27"/>
      <c r="E39" s="27"/>
      <c r="F39" s="27"/>
      <c r="G39" s="28"/>
      <c r="H39" s="28"/>
      <c r="J39" s="28"/>
      <c r="K39" s="28"/>
      <c r="O39" s="43"/>
      <c r="U39" s="43"/>
      <c r="V39" s="43">
        <v>1344.44</v>
      </c>
      <c r="W39" s="43"/>
      <c r="X39" s="43"/>
      <c r="Y39" s="43"/>
      <c r="Z39" s="27">
        <f t="shared" si="2"/>
        <v>1344.44</v>
      </c>
    </row>
    <row r="40" spans="1:32" x14ac:dyDescent="0.25">
      <c r="A40" s="9">
        <f t="shared" si="3"/>
        <v>39</v>
      </c>
      <c r="B40" s="9" t="s">
        <v>531</v>
      </c>
      <c r="C40" s="9" t="s">
        <v>40</v>
      </c>
      <c r="D40" s="27"/>
      <c r="E40" s="27"/>
      <c r="F40" s="27"/>
      <c r="G40" s="28"/>
      <c r="H40" s="28"/>
      <c r="J40" s="28"/>
      <c r="K40" s="28"/>
      <c r="O40" s="43"/>
      <c r="U40" s="43">
        <v>1046.9000000000001</v>
      </c>
      <c r="V40" s="43"/>
      <c r="W40" s="43">
        <v>294.12</v>
      </c>
      <c r="X40" s="43"/>
      <c r="Y40" s="43"/>
      <c r="Z40" s="27">
        <f t="shared" si="2"/>
        <v>1341.02</v>
      </c>
      <c r="AF40" s="23"/>
    </row>
    <row r="41" spans="1:32" x14ac:dyDescent="0.25">
      <c r="A41" s="9">
        <f t="shared" si="3"/>
        <v>40</v>
      </c>
      <c r="B41" s="9" t="s">
        <v>151</v>
      </c>
      <c r="C41" s="9" t="s">
        <v>43</v>
      </c>
      <c r="D41" s="27"/>
      <c r="E41" s="27"/>
      <c r="F41" s="28">
        <v>1260.9000000000001</v>
      </c>
      <c r="G41" s="28"/>
      <c r="H41" s="28"/>
      <c r="J41" s="28"/>
      <c r="K41" s="28"/>
      <c r="O41" s="43"/>
      <c r="U41" s="43"/>
      <c r="V41" s="43"/>
      <c r="W41" s="43"/>
      <c r="X41" s="43"/>
      <c r="Y41" s="43"/>
      <c r="Z41" s="27">
        <f t="shared" si="2"/>
        <v>1260.9000000000001</v>
      </c>
    </row>
    <row r="42" spans="1:32" x14ac:dyDescent="0.25">
      <c r="A42" s="9">
        <f t="shared" si="3"/>
        <v>41</v>
      </c>
      <c r="B42" s="9" t="s">
        <v>398</v>
      </c>
      <c r="C42" s="9" t="s">
        <v>70</v>
      </c>
      <c r="D42" s="27"/>
      <c r="E42" s="27"/>
      <c r="F42" s="27"/>
      <c r="G42" s="28"/>
      <c r="H42" s="28"/>
      <c r="J42" s="28"/>
      <c r="K42" s="28"/>
      <c r="N42" s="43">
        <v>1208.4000000000001</v>
      </c>
      <c r="O42" s="43"/>
      <c r="U42" s="43"/>
      <c r="V42" s="43"/>
      <c r="W42" s="43"/>
      <c r="X42" s="43"/>
      <c r="Y42" s="43"/>
      <c r="Z42" s="27">
        <f t="shared" si="2"/>
        <v>1208.4000000000001</v>
      </c>
    </row>
    <row r="43" spans="1:32" x14ac:dyDescent="0.25">
      <c r="A43" s="9">
        <f t="shared" si="3"/>
        <v>42</v>
      </c>
      <c r="B43" s="9" t="s">
        <v>460</v>
      </c>
      <c r="C43" s="9" t="s">
        <v>32</v>
      </c>
      <c r="D43" s="27"/>
      <c r="E43" s="27"/>
      <c r="F43" s="28"/>
      <c r="G43" s="28"/>
      <c r="H43" s="28"/>
      <c r="J43" s="28"/>
      <c r="K43" s="28"/>
      <c r="O43" s="43"/>
      <c r="Q43" s="71">
        <v>584.05999999999995</v>
      </c>
      <c r="U43" s="43"/>
      <c r="V43" s="43"/>
      <c r="W43" s="43"/>
      <c r="X43" s="43">
        <v>584.05999999999995</v>
      </c>
      <c r="Y43" s="43"/>
      <c r="Z43" s="27">
        <f t="shared" si="2"/>
        <v>1168.1199999999999</v>
      </c>
    </row>
    <row r="44" spans="1:32" x14ac:dyDescent="0.25">
      <c r="A44" s="9">
        <f t="shared" si="3"/>
        <v>43</v>
      </c>
      <c r="B44" s="9" t="s">
        <v>474</v>
      </c>
      <c r="C44" s="9" t="s">
        <v>54</v>
      </c>
      <c r="D44" s="27"/>
      <c r="E44" s="27"/>
      <c r="F44" s="27"/>
      <c r="G44" s="28"/>
      <c r="H44" s="28"/>
      <c r="J44" s="28"/>
      <c r="K44" s="28"/>
      <c r="O44" s="43"/>
      <c r="R44" s="71">
        <v>742.5</v>
      </c>
      <c r="S44" s="71">
        <v>410.4</v>
      </c>
      <c r="U44" s="43"/>
      <c r="V44" s="43"/>
      <c r="W44" s="43"/>
      <c r="X44" s="43"/>
      <c r="Y44" s="43"/>
      <c r="Z44" s="27">
        <f t="shared" si="2"/>
        <v>1152.9000000000001</v>
      </c>
      <c r="AF44" s="1"/>
    </row>
    <row r="45" spans="1:32" x14ac:dyDescent="0.25">
      <c r="A45" s="9">
        <f t="shared" si="3"/>
        <v>44</v>
      </c>
      <c r="B45" s="9" t="s">
        <v>552</v>
      </c>
      <c r="C45" s="9" t="s">
        <v>32</v>
      </c>
      <c r="D45" s="27"/>
      <c r="E45" s="27"/>
      <c r="F45" s="27"/>
      <c r="G45" s="28"/>
      <c r="H45" s="28"/>
      <c r="J45" s="28"/>
      <c r="K45" s="28"/>
      <c r="O45" s="43"/>
      <c r="U45" s="43"/>
      <c r="V45" s="43"/>
      <c r="W45" s="43">
        <v>1111.1199999999999</v>
      </c>
      <c r="X45" s="43"/>
      <c r="Y45" s="43"/>
      <c r="Z45" s="27">
        <f t="shared" si="2"/>
        <v>1111.1199999999999</v>
      </c>
    </row>
    <row r="46" spans="1:32" x14ac:dyDescent="0.25">
      <c r="A46" s="9">
        <f t="shared" si="3"/>
        <v>45</v>
      </c>
      <c r="B46" s="9" t="s">
        <v>326</v>
      </c>
      <c r="C46" s="9" t="s">
        <v>43</v>
      </c>
      <c r="D46" s="27"/>
      <c r="E46" s="27"/>
      <c r="F46" s="27"/>
      <c r="G46" s="28"/>
      <c r="H46" s="28"/>
      <c r="J46" s="28"/>
      <c r="K46" s="28">
        <v>744.8</v>
      </c>
      <c r="O46" s="43"/>
      <c r="Q46" s="71">
        <v>100.7</v>
      </c>
      <c r="U46" s="43"/>
      <c r="V46" s="43"/>
      <c r="W46" s="43"/>
      <c r="X46" s="43">
        <v>100.7</v>
      </c>
      <c r="Y46" s="43"/>
      <c r="Z46" s="27">
        <f t="shared" si="2"/>
        <v>946.2</v>
      </c>
    </row>
    <row r="47" spans="1:32" x14ac:dyDescent="0.25">
      <c r="A47" s="9">
        <f t="shared" si="3"/>
        <v>46</v>
      </c>
      <c r="B47" s="9" t="s">
        <v>152</v>
      </c>
      <c r="C47" s="9" t="s">
        <v>43</v>
      </c>
      <c r="D47" s="27"/>
      <c r="E47" s="27"/>
      <c r="F47" s="27">
        <v>687.76</v>
      </c>
      <c r="G47" s="28"/>
      <c r="H47" s="28"/>
      <c r="J47" s="28"/>
      <c r="K47" s="28"/>
      <c r="O47" s="43"/>
      <c r="Q47" s="71">
        <v>100.7</v>
      </c>
      <c r="U47" s="43"/>
      <c r="V47" s="43"/>
      <c r="W47" s="43"/>
      <c r="X47" s="43">
        <v>100.7</v>
      </c>
      <c r="Y47" s="43"/>
      <c r="Z47" s="27">
        <f t="shared" si="2"/>
        <v>889.16000000000008</v>
      </c>
      <c r="AF47" s="1"/>
    </row>
    <row r="48" spans="1:32" x14ac:dyDescent="0.25">
      <c r="A48" s="9">
        <f t="shared" si="3"/>
        <v>47</v>
      </c>
      <c r="B48" s="9" t="s">
        <v>196</v>
      </c>
      <c r="C48" s="9" t="s">
        <v>58</v>
      </c>
      <c r="D48" s="27"/>
      <c r="E48" s="27"/>
      <c r="F48" s="28"/>
      <c r="G48" s="28">
        <v>873.81</v>
      </c>
      <c r="H48" s="28"/>
      <c r="J48" s="28"/>
      <c r="K48" s="28"/>
      <c r="O48" s="43"/>
      <c r="U48" s="43"/>
      <c r="V48" s="43"/>
      <c r="W48" s="43"/>
      <c r="X48" s="43"/>
      <c r="Y48" s="43"/>
      <c r="Z48" s="27">
        <f t="shared" si="2"/>
        <v>873.81</v>
      </c>
    </row>
    <row r="49" spans="1:32" x14ac:dyDescent="0.25">
      <c r="A49" s="9">
        <f t="shared" si="3"/>
        <v>48</v>
      </c>
      <c r="B49" s="9" t="s">
        <v>387</v>
      </c>
      <c r="C49" s="9" t="s">
        <v>70</v>
      </c>
      <c r="D49" s="27"/>
      <c r="E49" s="27"/>
      <c r="F49" s="27"/>
      <c r="G49" s="28"/>
      <c r="H49" s="28"/>
      <c r="J49" s="28"/>
      <c r="K49" s="28"/>
      <c r="L49" s="43">
        <v>599.26</v>
      </c>
      <c r="N49" s="43">
        <v>228</v>
      </c>
      <c r="O49" s="43"/>
      <c r="U49" s="43"/>
      <c r="V49" s="43"/>
      <c r="W49" s="43"/>
      <c r="X49" s="43"/>
      <c r="Y49" s="43"/>
      <c r="Z49" s="27">
        <f t="shared" si="2"/>
        <v>827.26</v>
      </c>
    </row>
    <row r="50" spans="1:32" x14ac:dyDescent="0.25">
      <c r="A50" s="9">
        <f t="shared" si="3"/>
        <v>49</v>
      </c>
      <c r="B50" s="9" t="s">
        <v>443</v>
      </c>
      <c r="C50" s="9" t="s">
        <v>70</v>
      </c>
      <c r="D50" s="27"/>
      <c r="E50" s="27"/>
      <c r="F50" s="27"/>
      <c r="G50" s="28"/>
      <c r="H50" s="28"/>
      <c r="J50" s="28"/>
      <c r="K50" s="28"/>
      <c r="O50" s="43"/>
      <c r="P50" s="71">
        <v>741.76</v>
      </c>
      <c r="U50" s="43"/>
      <c r="V50" s="43"/>
      <c r="W50" s="43"/>
      <c r="X50" s="43"/>
      <c r="Y50" s="43"/>
      <c r="Z50" s="27">
        <f t="shared" si="2"/>
        <v>741.76</v>
      </c>
    </row>
    <row r="51" spans="1:32" x14ac:dyDescent="0.25">
      <c r="A51" s="9">
        <f t="shared" si="3"/>
        <v>50</v>
      </c>
      <c r="B51" s="9" t="s">
        <v>276</v>
      </c>
      <c r="C51" s="9" t="s">
        <v>70</v>
      </c>
      <c r="D51" s="27"/>
      <c r="E51" s="27"/>
      <c r="F51" s="27"/>
      <c r="G51" s="28"/>
      <c r="H51" s="28"/>
      <c r="I51" s="43">
        <v>357.2</v>
      </c>
      <c r="J51" s="28"/>
      <c r="K51" s="28"/>
      <c r="N51" s="43">
        <v>319.2</v>
      </c>
      <c r="O51" s="43"/>
      <c r="U51" s="43"/>
      <c r="V51" s="43"/>
      <c r="W51" s="43"/>
      <c r="X51" s="43"/>
      <c r="Y51" s="43"/>
      <c r="Z51" s="27">
        <f t="shared" si="2"/>
        <v>676.4</v>
      </c>
    </row>
    <row r="52" spans="1:32" x14ac:dyDescent="0.25">
      <c r="A52" s="9">
        <f t="shared" si="3"/>
        <v>51</v>
      </c>
      <c r="B52" s="9" t="s">
        <v>510</v>
      </c>
      <c r="C52" s="9" t="s">
        <v>77</v>
      </c>
      <c r="D52" s="27"/>
      <c r="E52" s="27"/>
      <c r="F52" s="27"/>
      <c r="G52" s="28"/>
      <c r="H52" s="28"/>
      <c r="J52" s="28"/>
      <c r="K52" s="28"/>
      <c r="O52" s="43"/>
      <c r="S52" s="71">
        <v>661.2</v>
      </c>
      <c r="U52" s="43"/>
      <c r="V52" s="43"/>
      <c r="W52" s="43"/>
      <c r="X52" s="43"/>
      <c r="Y52" s="43"/>
      <c r="Z52" s="27">
        <f t="shared" si="2"/>
        <v>661.2</v>
      </c>
    </row>
    <row r="53" spans="1:32" x14ac:dyDescent="0.25">
      <c r="A53" s="9">
        <f t="shared" si="3"/>
        <v>52</v>
      </c>
      <c r="B53" s="9" t="s">
        <v>565</v>
      </c>
      <c r="D53" s="27"/>
      <c r="E53" s="27"/>
      <c r="F53" s="27"/>
      <c r="G53" s="28"/>
      <c r="H53" s="28"/>
      <c r="J53" s="28"/>
      <c r="K53" s="28"/>
      <c r="O53" s="43"/>
      <c r="U53" s="43"/>
      <c r="V53" s="43"/>
      <c r="W53" s="43"/>
      <c r="X53" s="43"/>
      <c r="Y53" s="43">
        <v>651.70000000000005</v>
      </c>
      <c r="Z53" s="27">
        <f t="shared" si="2"/>
        <v>651.70000000000005</v>
      </c>
    </row>
    <row r="54" spans="1:32" x14ac:dyDescent="0.25">
      <c r="A54" s="9">
        <f t="shared" si="3"/>
        <v>53</v>
      </c>
      <c r="B54" s="9" t="s">
        <v>397</v>
      </c>
      <c r="C54" s="9" t="s">
        <v>70</v>
      </c>
      <c r="D54" s="27"/>
      <c r="E54" s="27"/>
      <c r="F54" s="27"/>
      <c r="G54" s="28"/>
      <c r="H54" s="28"/>
      <c r="J54" s="28"/>
      <c r="K54" s="28"/>
      <c r="N54" s="43">
        <v>638.4</v>
      </c>
      <c r="O54" s="43"/>
      <c r="U54" s="43"/>
      <c r="V54" s="43"/>
      <c r="W54" s="43"/>
      <c r="X54" s="43"/>
      <c r="Y54" s="43"/>
      <c r="Z54" s="27">
        <f t="shared" si="2"/>
        <v>638.4</v>
      </c>
    </row>
    <row r="55" spans="1:32" x14ac:dyDescent="0.25">
      <c r="A55" s="9">
        <f t="shared" si="3"/>
        <v>54</v>
      </c>
      <c r="B55" s="9" t="s">
        <v>399</v>
      </c>
      <c r="C55" s="9" t="s">
        <v>70</v>
      </c>
      <c r="D55" s="27"/>
      <c r="E55" s="27"/>
      <c r="F55" s="27"/>
      <c r="G55" s="28"/>
      <c r="H55" s="28"/>
      <c r="J55" s="28"/>
      <c r="K55" s="28"/>
      <c r="L55" s="43">
        <v>283.86</v>
      </c>
      <c r="N55" s="43">
        <v>114</v>
      </c>
      <c r="O55" s="43">
        <v>239.4</v>
      </c>
      <c r="U55" s="43"/>
      <c r="V55" s="43"/>
      <c r="W55" s="43"/>
      <c r="X55" s="43"/>
      <c r="Y55" s="43"/>
      <c r="Z55" s="27">
        <f t="shared" si="2"/>
        <v>637.26</v>
      </c>
    </row>
    <row r="56" spans="1:32" x14ac:dyDescent="0.25">
      <c r="A56" s="9">
        <f t="shared" si="3"/>
        <v>55</v>
      </c>
      <c r="B56" s="9" t="s">
        <v>192</v>
      </c>
      <c r="C56" s="9" t="s">
        <v>52</v>
      </c>
      <c r="D56" s="27"/>
      <c r="E56" s="27"/>
      <c r="F56" s="27"/>
      <c r="G56" s="28">
        <v>574.55999999999995</v>
      </c>
      <c r="H56" s="28"/>
      <c r="J56" s="28"/>
      <c r="K56" s="28"/>
      <c r="O56" s="43"/>
      <c r="U56" s="43"/>
      <c r="V56" s="43"/>
      <c r="W56" s="43"/>
      <c r="X56" s="43"/>
      <c r="Y56" s="43"/>
      <c r="Z56" s="27">
        <f t="shared" si="2"/>
        <v>574.55999999999995</v>
      </c>
    </row>
    <row r="57" spans="1:32" x14ac:dyDescent="0.25">
      <c r="A57" s="9">
        <f t="shared" si="3"/>
        <v>56</v>
      </c>
      <c r="B57" s="9" t="s">
        <v>475</v>
      </c>
      <c r="C57" s="9" t="s">
        <v>77</v>
      </c>
      <c r="D57" s="27"/>
      <c r="E57" s="27"/>
      <c r="F57" s="28"/>
      <c r="G57" s="28"/>
      <c r="H57" s="28"/>
      <c r="J57" s="28"/>
      <c r="K57" s="28"/>
      <c r="O57" s="43"/>
      <c r="R57" s="71">
        <v>540</v>
      </c>
      <c r="U57" s="43"/>
      <c r="V57" s="43"/>
      <c r="W57" s="43"/>
      <c r="X57" s="43"/>
      <c r="Y57" s="43"/>
      <c r="Z57" s="27">
        <f t="shared" si="2"/>
        <v>540</v>
      </c>
    </row>
    <row r="58" spans="1:32" x14ac:dyDescent="0.25">
      <c r="A58" s="9">
        <f t="shared" si="3"/>
        <v>57</v>
      </c>
      <c r="B58" s="9" t="s">
        <v>498</v>
      </c>
      <c r="C58" s="9" t="s">
        <v>253</v>
      </c>
      <c r="D58" s="27"/>
      <c r="E58" s="27"/>
      <c r="F58" s="27"/>
      <c r="G58" s="28"/>
      <c r="H58" s="28"/>
      <c r="J58" s="28"/>
      <c r="K58" s="28"/>
      <c r="O58" s="43"/>
      <c r="T58" s="43">
        <v>513</v>
      </c>
      <c r="U58" s="43"/>
      <c r="V58" s="43"/>
      <c r="W58" s="43"/>
      <c r="X58" s="43"/>
      <c r="Y58" s="43"/>
      <c r="Z58" s="27">
        <f t="shared" si="2"/>
        <v>513</v>
      </c>
      <c r="AF58" s="1"/>
    </row>
    <row r="59" spans="1:32" x14ac:dyDescent="0.25">
      <c r="A59" s="9">
        <f t="shared" si="3"/>
        <v>58</v>
      </c>
      <c r="B59" s="9" t="s">
        <v>324</v>
      </c>
      <c r="C59" s="9" t="s">
        <v>43</v>
      </c>
      <c r="D59" s="27"/>
      <c r="E59" s="27"/>
      <c r="F59" s="27"/>
      <c r="G59" s="28"/>
      <c r="H59" s="28"/>
      <c r="J59" s="28"/>
      <c r="K59" s="28">
        <v>505.4</v>
      </c>
      <c r="O59" s="43"/>
      <c r="U59" s="43"/>
      <c r="V59" s="43"/>
      <c r="W59" s="43"/>
      <c r="X59" s="43"/>
      <c r="Y59" s="43"/>
      <c r="Z59" s="27">
        <f t="shared" si="2"/>
        <v>505.4</v>
      </c>
      <c r="AF59" s="23"/>
    </row>
    <row r="60" spans="1:32" x14ac:dyDescent="0.25">
      <c r="A60" s="9">
        <f t="shared" si="3"/>
        <v>59</v>
      </c>
      <c r="B60" s="9" t="s">
        <v>301</v>
      </c>
      <c r="C60" s="9" t="s">
        <v>40</v>
      </c>
      <c r="D60" s="27"/>
      <c r="E60" s="27"/>
      <c r="F60" s="27"/>
      <c r="G60" s="28"/>
      <c r="H60" s="28"/>
      <c r="J60" s="28">
        <v>494</v>
      </c>
      <c r="K60" s="28"/>
      <c r="O60" s="43"/>
      <c r="U60" s="43"/>
      <c r="V60" s="43"/>
      <c r="W60" s="43"/>
      <c r="X60" s="43"/>
      <c r="Y60" s="43"/>
      <c r="Z60" s="27">
        <f t="shared" si="2"/>
        <v>494</v>
      </c>
    </row>
    <row r="61" spans="1:32" x14ac:dyDescent="0.25">
      <c r="A61" s="9">
        <f t="shared" si="3"/>
        <v>60</v>
      </c>
      <c r="B61" s="9" t="s">
        <v>91</v>
      </c>
      <c r="C61" s="9" t="s">
        <v>77</v>
      </c>
      <c r="D61" s="27"/>
      <c r="E61" s="27">
        <v>100.8</v>
      </c>
      <c r="F61" s="27"/>
      <c r="G61" s="28"/>
      <c r="H61" s="28"/>
      <c r="J61" s="28"/>
      <c r="K61" s="28"/>
      <c r="O61" s="43"/>
      <c r="R61" s="71">
        <v>337.5</v>
      </c>
      <c r="U61" s="43"/>
      <c r="V61" s="43"/>
      <c r="W61" s="43"/>
      <c r="X61" s="43"/>
      <c r="Y61" s="43"/>
      <c r="Z61" s="27">
        <f t="shared" si="2"/>
        <v>438.3</v>
      </c>
    </row>
    <row r="62" spans="1:32" x14ac:dyDescent="0.25">
      <c r="A62" s="9">
        <f t="shared" si="3"/>
        <v>61</v>
      </c>
      <c r="B62" s="9" t="s">
        <v>400</v>
      </c>
      <c r="C62" s="9" t="s">
        <v>253</v>
      </c>
      <c r="D62" s="27"/>
      <c r="E62" s="27"/>
      <c r="F62" s="27"/>
      <c r="G62" s="28"/>
      <c r="H62" s="28"/>
      <c r="J62" s="28"/>
      <c r="K62" s="28"/>
      <c r="N62" s="43">
        <v>433.2</v>
      </c>
      <c r="O62" s="43"/>
      <c r="U62" s="43"/>
      <c r="V62" s="43"/>
      <c r="W62" s="43"/>
      <c r="X62" s="43"/>
      <c r="Y62" s="43"/>
      <c r="Z62" s="27">
        <f t="shared" si="2"/>
        <v>433.2</v>
      </c>
      <c r="AF62" s="1"/>
    </row>
    <row r="63" spans="1:32" x14ac:dyDescent="0.25">
      <c r="A63" s="9">
        <f t="shared" si="3"/>
        <v>62</v>
      </c>
      <c r="B63" s="9" t="s">
        <v>566</v>
      </c>
      <c r="D63" s="27"/>
      <c r="E63" s="27"/>
      <c r="F63" s="27"/>
      <c r="G63" s="28"/>
      <c r="H63" s="28"/>
      <c r="J63" s="28"/>
      <c r="K63" s="28"/>
      <c r="O63" s="43"/>
      <c r="U63" s="43"/>
      <c r="V63" s="43"/>
      <c r="W63" s="43"/>
      <c r="X63" s="43"/>
      <c r="Y63" s="43">
        <v>418.95</v>
      </c>
      <c r="Z63" s="27">
        <f t="shared" si="2"/>
        <v>418.95</v>
      </c>
    </row>
    <row r="64" spans="1:32" x14ac:dyDescent="0.25">
      <c r="A64" s="9">
        <f t="shared" si="3"/>
        <v>63</v>
      </c>
      <c r="B64" s="9" t="s">
        <v>46</v>
      </c>
      <c r="C64" s="9" t="s">
        <v>35</v>
      </c>
      <c r="D64" s="27">
        <v>399</v>
      </c>
      <c r="E64" s="27"/>
      <c r="F64" s="28"/>
      <c r="G64" s="28"/>
      <c r="H64" s="28"/>
      <c r="J64" s="28"/>
      <c r="K64" s="28"/>
      <c r="O64" s="43"/>
      <c r="U64" s="43"/>
      <c r="V64" s="43"/>
      <c r="W64" s="43"/>
      <c r="X64" s="43"/>
      <c r="Y64" s="43"/>
      <c r="Z64" s="27">
        <f t="shared" si="2"/>
        <v>399</v>
      </c>
    </row>
    <row r="65" spans="1:26" x14ac:dyDescent="0.25">
      <c r="A65" s="9">
        <f t="shared" si="3"/>
        <v>64</v>
      </c>
      <c r="B65" s="9" t="s">
        <v>275</v>
      </c>
      <c r="C65" s="9" t="s">
        <v>253</v>
      </c>
      <c r="D65" s="27"/>
      <c r="E65" s="27"/>
      <c r="F65" s="27"/>
      <c r="G65" s="28"/>
      <c r="H65" s="28"/>
      <c r="I65" s="43">
        <v>178.6</v>
      </c>
      <c r="J65" s="28"/>
      <c r="K65" s="28"/>
      <c r="N65" s="43">
        <v>205.2</v>
      </c>
      <c r="O65" s="43"/>
      <c r="U65" s="43"/>
      <c r="V65" s="43"/>
      <c r="W65" s="43"/>
      <c r="X65" s="43"/>
      <c r="Y65" s="43"/>
      <c r="Z65" s="27">
        <f t="shared" si="2"/>
        <v>383.79999999999995</v>
      </c>
    </row>
    <row r="66" spans="1:26" x14ac:dyDescent="0.25">
      <c r="A66" s="9">
        <f t="shared" si="3"/>
        <v>65</v>
      </c>
      <c r="B66" s="9" t="s">
        <v>86</v>
      </c>
      <c r="C66" s="9" t="s">
        <v>54</v>
      </c>
      <c r="D66" s="27"/>
      <c r="E66" s="27">
        <v>383.04</v>
      </c>
      <c r="F66" s="28"/>
      <c r="G66" s="28"/>
      <c r="H66" s="28"/>
      <c r="J66" s="28"/>
      <c r="K66" s="28"/>
      <c r="O66" s="43"/>
      <c r="U66" s="43"/>
      <c r="V66" s="43"/>
      <c r="W66" s="43"/>
      <c r="X66" s="43"/>
      <c r="Y66" s="43"/>
      <c r="Z66" s="27">
        <f t="shared" ref="Z66:Z84" si="4">SUM(D66:Y66)</f>
        <v>383.04</v>
      </c>
    </row>
    <row r="67" spans="1:26" x14ac:dyDescent="0.25">
      <c r="A67" s="9">
        <f t="shared" si="3"/>
        <v>66</v>
      </c>
      <c r="B67" s="9" t="s">
        <v>461</v>
      </c>
      <c r="C67" s="9" t="s">
        <v>40</v>
      </c>
      <c r="D67" s="27"/>
      <c r="E67" s="27"/>
      <c r="F67" s="27"/>
      <c r="G67" s="28"/>
      <c r="H67" s="28"/>
      <c r="J67" s="28"/>
      <c r="K67" s="28"/>
      <c r="O67" s="43"/>
      <c r="Q67" s="71">
        <v>181.26</v>
      </c>
      <c r="U67" s="43"/>
      <c r="V67" s="43"/>
      <c r="W67" s="43"/>
      <c r="X67" s="43">
        <v>181.26</v>
      </c>
      <c r="Y67" s="43"/>
      <c r="Z67" s="27">
        <f t="shared" si="4"/>
        <v>362.52</v>
      </c>
    </row>
    <row r="68" spans="1:26" x14ac:dyDescent="0.25">
      <c r="A68" s="9">
        <f t="shared" ref="A68:A88" si="5">SUM(A67+1)</f>
        <v>67</v>
      </c>
      <c r="B68" s="9" t="s">
        <v>327</v>
      </c>
      <c r="C68" s="9" t="s">
        <v>43</v>
      </c>
      <c r="D68" s="27"/>
      <c r="E68" s="27"/>
      <c r="F68" s="27"/>
      <c r="G68" s="28"/>
      <c r="H68" s="28"/>
      <c r="J68" s="28"/>
      <c r="K68" s="28">
        <v>305.89999999999998</v>
      </c>
      <c r="O68" s="43"/>
      <c r="U68" s="43"/>
      <c r="V68" s="43"/>
      <c r="W68" s="43"/>
      <c r="X68" s="43"/>
      <c r="Y68" s="43"/>
      <c r="Z68" s="27">
        <f t="shared" si="4"/>
        <v>305.89999999999998</v>
      </c>
    </row>
    <row r="69" spans="1:26" x14ac:dyDescent="0.25">
      <c r="A69" s="9">
        <f t="shared" si="5"/>
        <v>68</v>
      </c>
      <c r="B69" s="9" t="s">
        <v>197</v>
      </c>
      <c r="C69" s="9" t="s">
        <v>58</v>
      </c>
      <c r="D69" s="27"/>
      <c r="E69" s="27"/>
      <c r="F69" s="27"/>
      <c r="G69" s="28">
        <v>275.31</v>
      </c>
      <c r="H69" s="28"/>
      <c r="J69" s="28"/>
      <c r="K69" s="28"/>
      <c r="O69" s="43"/>
      <c r="U69" s="43"/>
      <c r="V69" s="43"/>
      <c r="W69" s="43"/>
      <c r="X69" s="43"/>
      <c r="Y69" s="43"/>
      <c r="Z69" s="27">
        <f t="shared" si="4"/>
        <v>275.31</v>
      </c>
    </row>
    <row r="70" spans="1:26" x14ac:dyDescent="0.25">
      <c r="A70" s="9">
        <f t="shared" si="5"/>
        <v>69</v>
      </c>
      <c r="B70" s="9" t="s">
        <v>368</v>
      </c>
      <c r="C70" s="9" t="s">
        <v>58</v>
      </c>
      <c r="D70" s="27"/>
      <c r="E70" s="27"/>
      <c r="F70" s="27"/>
      <c r="G70" s="28"/>
      <c r="H70" s="28"/>
      <c r="J70" s="28"/>
      <c r="K70" s="28"/>
      <c r="M70" s="43">
        <v>237.5</v>
      </c>
      <c r="O70" s="43"/>
      <c r="U70" s="43"/>
      <c r="V70" s="43"/>
      <c r="W70" s="43"/>
      <c r="X70" s="43"/>
      <c r="Y70" s="43"/>
      <c r="Z70" s="27">
        <f t="shared" si="4"/>
        <v>237.5</v>
      </c>
    </row>
    <row r="71" spans="1:26" x14ac:dyDescent="0.25">
      <c r="A71" s="9">
        <f t="shared" si="5"/>
        <v>70</v>
      </c>
      <c r="B71" s="9" t="s">
        <v>567</v>
      </c>
      <c r="D71" s="27"/>
      <c r="E71" s="27"/>
      <c r="F71" s="27"/>
      <c r="G71" s="28"/>
      <c r="H71" s="28"/>
      <c r="J71" s="28"/>
      <c r="K71" s="28"/>
      <c r="O71" s="43"/>
      <c r="U71" s="43"/>
      <c r="V71" s="43"/>
      <c r="W71" s="43"/>
      <c r="X71" s="43"/>
      <c r="Y71" s="43">
        <v>232.75</v>
      </c>
      <c r="Z71" s="27">
        <f t="shared" si="4"/>
        <v>232.75</v>
      </c>
    </row>
    <row r="72" spans="1:26" x14ac:dyDescent="0.25">
      <c r="A72" s="9">
        <f t="shared" si="5"/>
        <v>71</v>
      </c>
      <c r="B72" s="9" t="s">
        <v>194</v>
      </c>
      <c r="C72" s="9" t="s">
        <v>77</v>
      </c>
      <c r="D72" s="27"/>
      <c r="E72" s="27"/>
      <c r="F72" s="27"/>
      <c r="G72" s="28">
        <v>215.46</v>
      </c>
      <c r="H72" s="28"/>
      <c r="J72" s="28"/>
      <c r="K72" s="28"/>
      <c r="O72" s="43"/>
      <c r="U72" s="43"/>
      <c r="V72" s="43"/>
      <c r="W72" s="43"/>
      <c r="X72" s="43"/>
      <c r="Y72" s="43"/>
      <c r="Z72" s="27">
        <f t="shared" si="4"/>
        <v>215.46</v>
      </c>
    </row>
    <row r="73" spans="1:26" x14ac:dyDescent="0.25">
      <c r="A73" s="9">
        <f t="shared" si="5"/>
        <v>72</v>
      </c>
      <c r="B73" s="9" t="s">
        <v>328</v>
      </c>
      <c r="C73" s="9" t="s">
        <v>77</v>
      </c>
      <c r="D73" s="27"/>
      <c r="E73" s="27"/>
      <c r="F73" s="28"/>
      <c r="G73" s="28"/>
      <c r="H73" s="28"/>
      <c r="J73" s="28"/>
      <c r="K73" s="28">
        <v>199.5</v>
      </c>
      <c r="O73" s="43"/>
      <c r="U73" s="43"/>
      <c r="V73" s="43"/>
      <c r="W73" s="43"/>
      <c r="X73" s="43"/>
      <c r="Y73" s="43"/>
      <c r="Z73" s="27">
        <f t="shared" si="4"/>
        <v>199.5</v>
      </c>
    </row>
    <row r="74" spans="1:26" x14ac:dyDescent="0.25">
      <c r="A74" s="9">
        <f t="shared" si="5"/>
        <v>73</v>
      </c>
      <c r="B74" s="9" t="s">
        <v>444</v>
      </c>
      <c r="C74" s="9" t="s">
        <v>70</v>
      </c>
      <c r="D74" s="27"/>
      <c r="E74" s="27"/>
      <c r="F74" s="27"/>
      <c r="G74" s="28"/>
      <c r="H74" s="28"/>
      <c r="J74" s="28"/>
      <c r="K74" s="28"/>
      <c r="O74" s="43"/>
      <c r="P74" s="71">
        <v>185.44</v>
      </c>
      <c r="U74" s="43"/>
      <c r="V74" s="43"/>
      <c r="W74" s="43"/>
      <c r="X74" s="43"/>
      <c r="Y74" s="43"/>
      <c r="Z74" s="27">
        <f t="shared" si="4"/>
        <v>185.44</v>
      </c>
    </row>
    <row r="75" spans="1:26" x14ac:dyDescent="0.25">
      <c r="A75" s="9">
        <f t="shared" si="5"/>
        <v>74</v>
      </c>
      <c r="B75" s="9" t="s">
        <v>90</v>
      </c>
      <c r="C75" s="9" t="s">
        <v>77</v>
      </c>
      <c r="D75" s="27"/>
      <c r="E75" s="27">
        <v>181.44</v>
      </c>
      <c r="F75" s="27"/>
      <c r="G75" s="28"/>
      <c r="H75" s="28"/>
      <c r="J75" s="28"/>
      <c r="K75" s="28"/>
      <c r="O75" s="43"/>
      <c r="U75" s="43"/>
      <c r="V75" s="43"/>
      <c r="W75" s="43"/>
      <c r="X75" s="43"/>
      <c r="Y75" s="43"/>
      <c r="Z75" s="27">
        <f t="shared" si="4"/>
        <v>181.44</v>
      </c>
    </row>
    <row r="76" spans="1:26" x14ac:dyDescent="0.25">
      <c r="A76" s="9">
        <f t="shared" si="5"/>
        <v>75</v>
      </c>
      <c r="B76" s="9" t="s">
        <v>93</v>
      </c>
      <c r="C76" s="9" t="s">
        <v>77</v>
      </c>
      <c r="D76" s="27"/>
      <c r="E76" s="27">
        <v>181.44</v>
      </c>
      <c r="F76" s="27"/>
      <c r="G76" s="28"/>
      <c r="H76" s="28"/>
      <c r="J76" s="28"/>
      <c r="K76" s="28"/>
      <c r="O76" s="43"/>
      <c r="U76" s="43"/>
      <c r="V76" s="43"/>
      <c r="W76" s="43"/>
      <c r="X76" s="43"/>
      <c r="Y76" s="43"/>
      <c r="Z76" s="27">
        <f t="shared" si="4"/>
        <v>181.44</v>
      </c>
    </row>
    <row r="77" spans="1:26" x14ac:dyDescent="0.25">
      <c r="A77" s="9">
        <f t="shared" si="5"/>
        <v>76</v>
      </c>
      <c r="B77" s="9" t="s">
        <v>551</v>
      </c>
      <c r="C77" s="9" t="s">
        <v>43</v>
      </c>
      <c r="D77" s="27"/>
      <c r="E77" s="27"/>
      <c r="F77" s="27"/>
      <c r="G77" s="28"/>
      <c r="H77" s="28"/>
      <c r="J77" s="28"/>
      <c r="K77" s="28"/>
      <c r="O77" s="43"/>
      <c r="U77" s="43"/>
      <c r="V77" s="43"/>
      <c r="W77" s="43">
        <v>163.4</v>
      </c>
      <c r="X77" s="43"/>
      <c r="Y77" s="43"/>
      <c r="Z77" s="27">
        <f t="shared" si="4"/>
        <v>163.4</v>
      </c>
    </row>
    <row r="78" spans="1:26" x14ac:dyDescent="0.25">
      <c r="A78" s="9">
        <f t="shared" si="5"/>
        <v>77</v>
      </c>
      <c r="B78" s="9" t="s">
        <v>87</v>
      </c>
      <c r="C78" s="9" t="s">
        <v>32</v>
      </c>
      <c r="D78" s="27"/>
      <c r="E78" s="27"/>
      <c r="F78" s="27"/>
      <c r="G78" s="28"/>
      <c r="H78" s="28"/>
      <c r="J78" s="28"/>
      <c r="K78" s="28"/>
      <c r="O78" s="43"/>
      <c r="U78" s="43"/>
      <c r="V78" s="43"/>
      <c r="W78" s="43">
        <v>163.4</v>
      </c>
      <c r="X78" s="43"/>
      <c r="Y78" s="43"/>
      <c r="Z78" s="27">
        <f t="shared" si="4"/>
        <v>163.4</v>
      </c>
    </row>
    <row r="79" spans="1:26" x14ac:dyDescent="0.25">
      <c r="A79" s="9">
        <f t="shared" si="5"/>
        <v>78</v>
      </c>
      <c r="B79" s="9" t="s">
        <v>476</v>
      </c>
      <c r="C79" s="9" t="s">
        <v>77</v>
      </c>
      <c r="D79" s="27"/>
      <c r="E79" s="27"/>
      <c r="F79" s="27"/>
      <c r="G79" s="28"/>
      <c r="H79" s="28"/>
      <c r="J79" s="28"/>
      <c r="K79" s="28"/>
      <c r="O79" s="43"/>
      <c r="R79" s="71">
        <v>135</v>
      </c>
      <c r="U79" s="43"/>
      <c r="V79" s="43"/>
      <c r="W79" s="43"/>
      <c r="X79" s="43"/>
      <c r="Y79" s="43"/>
      <c r="Z79" s="27">
        <f t="shared" si="4"/>
        <v>135</v>
      </c>
    </row>
    <row r="80" spans="1:26" x14ac:dyDescent="0.25">
      <c r="A80" s="9">
        <f t="shared" si="5"/>
        <v>79</v>
      </c>
      <c r="B80" s="9" t="s">
        <v>51</v>
      </c>
      <c r="C80" s="9" t="s">
        <v>52</v>
      </c>
      <c r="D80" s="27"/>
      <c r="E80" s="27"/>
      <c r="F80" s="27"/>
      <c r="G80" s="28"/>
      <c r="H80" s="28">
        <v>131.1</v>
      </c>
      <c r="J80" s="28"/>
      <c r="K80" s="28"/>
      <c r="O80" s="43"/>
      <c r="U80" s="43"/>
      <c r="V80" s="43"/>
      <c r="W80" s="43"/>
      <c r="X80" s="43"/>
      <c r="Y80" s="43"/>
      <c r="Z80" s="27">
        <f t="shared" si="4"/>
        <v>131.1</v>
      </c>
    </row>
    <row r="81" spans="1:26" x14ac:dyDescent="0.25">
      <c r="A81" s="9">
        <f t="shared" si="5"/>
        <v>80</v>
      </c>
      <c r="B81" s="9" t="s">
        <v>303</v>
      </c>
      <c r="C81" s="9" t="s">
        <v>40</v>
      </c>
      <c r="D81" s="27"/>
      <c r="E81" s="27"/>
      <c r="F81" s="28"/>
      <c r="G81" s="28"/>
      <c r="H81" s="28"/>
      <c r="J81" s="28">
        <v>123.5</v>
      </c>
      <c r="K81" s="28"/>
      <c r="O81" s="43"/>
      <c r="U81" s="43"/>
      <c r="V81" s="43"/>
      <c r="W81" s="43"/>
      <c r="X81" s="43"/>
      <c r="Y81" s="43"/>
      <c r="Z81" s="27">
        <f t="shared" si="4"/>
        <v>123.5</v>
      </c>
    </row>
    <row r="82" spans="1:26" x14ac:dyDescent="0.25">
      <c r="A82" s="9">
        <f t="shared" si="5"/>
        <v>81</v>
      </c>
      <c r="B82" s="9" t="s">
        <v>416</v>
      </c>
      <c r="C82" s="9" t="s">
        <v>58</v>
      </c>
      <c r="D82" s="27"/>
      <c r="E82" s="27"/>
      <c r="F82" s="27"/>
      <c r="G82" s="28"/>
      <c r="H82" s="28"/>
      <c r="J82" s="28"/>
      <c r="K82" s="28"/>
      <c r="O82" s="43"/>
      <c r="U82" s="43"/>
      <c r="V82" s="43">
        <v>115.9</v>
      </c>
      <c r="W82" s="43"/>
      <c r="X82" s="43"/>
      <c r="Y82" s="43"/>
      <c r="Z82" s="27">
        <f t="shared" si="4"/>
        <v>115.9</v>
      </c>
    </row>
    <row r="83" spans="1:26" x14ac:dyDescent="0.25">
      <c r="A83" s="9">
        <f t="shared" si="5"/>
        <v>82</v>
      </c>
      <c r="B83" s="9" t="s">
        <v>277</v>
      </c>
      <c r="C83" s="9" t="s">
        <v>70</v>
      </c>
      <c r="D83" s="27"/>
      <c r="E83" s="27"/>
      <c r="F83" s="27"/>
      <c r="G83" s="28"/>
      <c r="H83" s="28"/>
      <c r="I83" s="43">
        <v>89.3</v>
      </c>
      <c r="J83" s="28"/>
      <c r="K83" s="28"/>
      <c r="O83" s="43"/>
      <c r="U83" s="43"/>
      <c r="V83" s="43"/>
      <c r="W83" s="43"/>
      <c r="X83" s="43"/>
      <c r="Y83" s="43"/>
      <c r="Z83" s="27">
        <f t="shared" si="4"/>
        <v>89.3</v>
      </c>
    </row>
    <row r="84" spans="1:26" x14ac:dyDescent="0.25">
      <c r="A84" s="9">
        <f t="shared" si="5"/>
        <v>83</v>
      </c>
      <c r="B84" s="9" t="s">
        <v>47</v>
      </c>
      <c r="C84" s="9" t="s">
        <v>43</v>
      </c>
      <c r="D84" s="27">
        <v>66.5</v>
      </c>
      <c r="E84" s="27"/>
      <c r="F84" s="27"/>
      <c r="G84" s="28"/>
      <c r="H84" s="28"/>
      <c r="J84" s="28"/>
      <c r="K84" s="28"/>
      <c r="O84" s="43"/>
      <c r="U84" s="43"/>
      <c r="V84" s="43"/>
      <c r="W84" s="43"/>
      <c r="X84" s="43"/>
      <c r="Y84" s="43"/>
      <c r="Z84" s="27">
        <f t="shared" si="4"/>
        <v>66.5</v>
      </c>
    </row>
    <row r="85" spans="1:26" x14ac:dyDescent="0.25">
      <c r="A85" s="9">
        <f t="shared" si="5"/>
        <v>84</v>
      </c>
      <c r="D85" s="27"/>
      <c r="E85" s="27"/>
      <c r="F85" s="27"/>
      <c r="G85" s="28"/>
      <c r="H85" s="28"/>
      <c r="J85" s="28"/>
      <c r="K85" s="28"/>
      <c r="O85" s="43"/>
      <c r="U85" s="43"/>
      <c r="V85" s="43"/>
      <c r="W85" s="43"/>
      <c r="X85" s="43"/>
      <c r="Y85" s="43"/>
      <c r="Z85" s="27"/>
    </row>
    <row r="86" spans="1:26" x14ac:dyDescent="0.25">
      <c r="A86" s="9">
        <f t="shared" si="5"/>
        <v>85</v>
      </c>
      <c r="D86" s="27"/>
      <c r="E86" s="27"/>
      <c r="F86" s="27"/>
      <c r="G86" s="28"/>
      <c r="H86" s="28"/>
      <c r="J86" s="28"/>
      <c r="K86" s="28"/>
      <c r="O86" s="43"/>
      <c r="U86" s="43"/>
      <c r="V86" s="43"/>
      <c r="W86" s="43"/>
      <c r="X86" s="43"/>
      <c r="Y86" s="43"/>
      <c r="Z86" s="27"/>
    </row>
    <row r="87" spans="1:26" x14ac:dyDescent="0.25">
      <c r="A87" s="9">
        <f t="shared" si="5"/>
        <v>86</v>
      </c>
      <c r="D87" s="27"/>
      <c r="E87" s="27"/>
      <c r="F87" s="27"/>
      <c r="G87" s="28"/>
      <c r="H87" s="28"/>
      <c r="J87" s="28"/>
      <c r="K87" s="28"/>
      <c r="O87" s="43"/>
      <c r="U87" s="43"/>
      <c r="V87" s="43"/>
      <c r="W87" s="43"/>
      <c r="X87" s="43"/>
      <c r="Y87" s="43"/>
      <c r="Z87" s="27"/>
    </row>
    <row r="88" spans="1:26" x14ac:dyDescent="0.25">
      <c r="A88" s="9">
        <f t="shared" si="5"/>
        <v>87</v>
      </c>
      <c r="D88" s="27"/>
      <c r="E88" s="27"/>
      <c r="F88" s="27"/>
      <c r="G88" s="28"/>
      <c r="H88" s="28"/>
      <c r="J88" s="28"/>
      <c r="K88" s="28"/>
      <c r="O88" s="43"/>
      <c r="U88" s="43"/>
      <c r="V88" s="43"/>
      <c r="W88" s="43"/>
      <c r="X88" s="43"/>
      <c r="Y88" s="43"/>
      <c r="Z88" s="27"/>
    </row>
    <row r="89" spans="1:26" x14ac:dyDescent="0.25">
      <c r="A89" s="9">
        <v>89</v>
      </c>
      <c r="D89" s="27"/>
      <c r="E89" s="27"/>
      <c r="F89" s="27"/>
      <c r="G89" s="28"/>
      <c r="H89" s="28"/>
      <c r="J89" s="28"/>
      <c r="K89" s="28"/>
      <c r="O89" s="43"/>
      <c r="U89" s="43"/>
      <c r="V89" s="43"/>
      <c r="W89" s="43"/>
      <c r="X89" s="43"/>
      <c r="Y89" s="43"/>
      <c r="Z89" s="27"/>
    </row>
    <row r="90" spans="1:26" x14ac:dyDescent="0.25">
      <c r="A90" s="9">
        <v>90</v>
      </c>
      <c r="D90" s="27"/>
      <c r="E90" s="27"/>
      <c r="F90" s="27"/>
      <c r="G90" s="28"/>
      <c r="H90" s="28"/>
      <c r="J90" s="28"/>
      <c r="K90" s="28"/>
      <c r="O90" s="43"/>
      <c r="U90" s="43"/>
      <c r="V90" s="43"/>
      <c r="W90" s="43"/>
      <c r="X90" s="43"/>
      <c r="Y90" s="43"/>
      <c r="Z90" s="27"/>
    </row>
    <row r="91" spans="1:26" x14ac:dyDescent="0.25">
      <c r="A91" s="9">
        <v>91</v>
      </c>
      <c r="D91" s="27"/>
      <c r="E91" s="27"/>
      <c r="F91" s="27"/>
      <c r="G91" s="28"/>
      <c r="H91" s="28"/>
      <c r="J91" s="28"/>
      <c r="K91" s="28"/>
      <c r="O91" s="43"/>
      <c r="U91" s="43"/>
      <c r="V91" s="43"/>
      <c r="W91" s="43"/>
      <c r="X91" s="43"/>
      <c r="Y91" s="43"/>
      <c r="Z91" s="27"/>
    </row>
    <row r="92" spans="1:26" x14ac:dyDescent="0.25">
      <c r="A92" s="9">
        <v>92</v>
      </c>
      <c r="D92" s="27"/>
      <c r="E92" s="27"/>
      <c r="F92" s="27"/>
      <c r="G92" s="28"/>
      <c r="H92" s="28"/>
      <c r="J92" s="28"/>
      <c r="K92" s="28"/>
      <c r="O92" s="43"/>
      <c r="Q92" s="72"/>
      <c r="R92" s="72"/>
      <c r="U92" s="43"/>
      <c r="V92" s="43"/>
      <c r="W92" s="43"/>
      <c r="X92" s="43"/>
      <c r="Y92" s="43"/>
      <c r="Z92" s="27"/>
    </row>
    <row r="93" spans="1:26" x14ac:dyDescent="0.25">
      <c r="A93" s="9">
        <v>93</v>
      </c>
      <c r="D93" s="27"/>
      <c r="E93" s="27"/>
      <c r="F93" s="27"/>
      <c r="G93" s="28"/>
      <c r="H93" s="28"/>
      <c r="J93" s="28"/>
      <c r="K93" s="28"/>
      <c r="O93" s="43"/>
      <c r="U93" s="43"/>
      <c r="V93" s="43"/>
      <c r="W93" s="43"/>
      <c r="X93" s="43"/>
      <c r="Y93" s="43"/>
      <c r="Z93" s="27"/>
    </row>
    <row r="94" spans="1:26" x14ac:dyDescent="0.25">
      <c r="A94" s="9">
        <v>94</v>
      </c>
      <c r="D94" s="27"/>
      <c r="E94" s="27"/>
      <c r="F94" s="27"/>
      <c r="G94" s="28"/>
      <c r="H94" s="28"/>
      <c r="J94" s="28"/>
      <c r="K94" s="28"/>
      <c r="O94" s="43"/>
      <c r="U94" s="43"/>
      <c r="V94" s="43"/>
      <c r="W94" s="43"/>
      <c r="X94" s="43"/>
      <c r="Y94" s="43"/>
      <c r="Z94" s="27"/>
    </row>
    <row r="95" spans="1:26" x14ac:dyDescent="0.25">
      <c r="A95" s="9">
        <v>95</v>
      </c>
      <c r="D95" s="27"/>
      <c r="E95" s="27"/>
      <c r="F95" s="27"/>
      <c r="G95" s="28"/>
      <c r="H95" s="28"/>
      <c r="J95" s="28"/>
      <c r="K95" s="28"/>
      <c r="O95" s="43"/>
      <c r="U95" s="43"/>
      <c r="V95" s="43"/>
      <c r="W95" s="43"/>
      <c r="X95" s="43"/>
      <c r="Y95" s="43"/>
      <c r="Z95" s="27"/>
    </row>
    <row r="96" spans="1:26" x14ac:dyDescent="0.25">
      <c r="A96" s="9">
        <v>96</v>
      </c>
      <c r="D96" s="27"/>
      <c r="E96" s="27"/>
      <c r="F96" s="27"/>
      <c r="G96" s="28"/>
      <c r="H96" s="28"/>
      <c r="J96" s="28"/>
      <c r="K96" s="28"/>
      <c r="O96" s="43"/>
      <c r="U96" s="43"/>
      <c r="V96" s="43"/>
      <c r="W96" s="43"/>
      <c r="X96" s="43"/>
      <c r="Y96" s="43"/>
      <c r="Z96" s="27"/>
    </row>
    <row r="97" spans="4:26" x14ac:dyDescent="0.25">
      <c r="D97" s="12"/>
      <c r="E97" s="12"/>
      <c r="F97" s="12"/>
      <c r="G97" s="16"/>
      <c r="H97" s="16"/>
      <c r="J97" s="16"/>
      <c r="K97" s="16"/>
      <c r="O97" s="43"/>
      <c r="U97" s="43"/>
      <c r="V97" s="43"/>
      <c r="W97" s="43"/>
      <c r="X97" s="43"/>
      <c r="Y97" s="43"/>
      <c r="Z97" s="12"/>
    </row>
    <row r="98" spans="4:26" x14ac:dyDescent="0.25">
      <c r="O98" s="43"/>
      <c r="U98" s="43"/>
      <c r="V98" s="43"/>
      <c r="W98" s="43"/>
      <c r="X98" s="43"/>
      <c r="Y98" s="43"/>
      <c r="Z98" s="9"/>
    </row>
  </sheetData>
  <sortState ref="B1:Z84">
    <sortCondition descending="1" ref="Z1:Z84"/>
  </sortState>
  <pageMargins left="0.7" right="0.7" top="0.75" bottom="0.75" header="0.3" footer="0.3"/>
  <pageSetup scale="48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zoomScale="80" zoomScaleNormal="80" workbookViewId="0">
      <selection activeCell="E18" sqref="E18"/>
    </sheetView>
  </sheetViews>
  <sheetFormatPr defaultRowHeight="15" x14ac:dyDescent="0.25"/>
  <cols>
    <col min="1" max="1" width="5.140625" style="9" customWidth="1"/>
    <col min="2" max="2" width="18.7109375" style="9" customWidth="1"/>
    <col min="3" max="3" width="8.140625" style="9" customWidth="1"/>
    <col min="4" max="4" width="10" style="10" customWidth="1"/>
    <col min="5" max="5" width="13" style="10" customWidth="1"/>
    <col min="6" max="6" width="9.42578125" style="10" customWidth="1"/>
    <col min="7" max="7" width="13.5703125" style="18" customWidth="1"/>
    <col min="8" max="8" width="9.85546875" style="18" customWidth="1"/>
    <col min="9" max="9" width="12.7109375" style="43" customWidth="1"/>
    <col min="10" max="10" width="10.85546875" style="13" customWidth="1"/>
    <col min="11" max="11" width="9.42578125" style="67" customWidth="1"/>
    <col min="12" max="12" width="11.42578125" style="71" customWidth="1"/>
    <col min="13" max="15" width="11.42578125" style="43" customWidth="1"/>
    <col min="16" max="18" width="11.42578125" style="71" customWidth="1"/>
    <col min="19" max="20" width="11.42578125" style="43" customWidth="1"/>
    <col min="21" max="24" width="11.42578125" style="71" customWidth="1"/>
    <col min="25" max="25" width="11.42578125" style="18" customWidth="1"/>
    <col min="26" max="26" width="10.5703125" style="9" customWidth="1"/>
    <col min="28" max="28" width="9.140625" style="1" customWidth="1"/>
    <col min="29" max="29" width="9.140625" style="1"/>
  </cols>
  <sheetData>
    <row r="1" spans="1:30" ht="64.5" x14ac:dyDescent="0.25">
      <c r="A1" s="9" t="s">
        <v>27</v>
      </c>
      <c r="B1" s="2" t="s">
        <v>25</v>
      </c>
      <c r="C1" s="3" t="s">
        <v>1</v>
      </c>
      <c r="D1" s="4" t="s">
        <v>30</v>
      </c>
      <c r="E1" s="4" t="s">
        <v>3</v>
      </c>
      <c r="F1" s="4" t="s">
        <v>123</v>
      </c>
      <c r="G1" s="14" t="s">
        <v>182</v>
      </c>
      <c r="H1" s="14" t="s">
        <v>220</v>
      </c>
      <c r="I1" s="44" t="s">
        <v>5</v>
      </c>
      <c r="J1" s="17" t="s">
        <v>287</v>
      </c>
      <c r="K1" s="68" t="s">
        <v>288</v>
      </c>
      <c r="L1" s="70" t="s">
        <v>345</v>
      </c>
      <c r="M1" s="69" t="s">
        <v>355</v>
      </c>
      <c r="N1" s="69" t="s">
        <v>356</v>
      </c>
      <c r="O1" s="69" t="s">
        <v>10</v>
      </c>
      <c r="P1" s="70" t="s">
        <v>360</v>
      </c>
      <c r="Q1" s="70" t="s">
        <v>348</v>
      </c>
      <c r="R1" s="70" t="s">
        <v>349</v>
      </c>
      <c r="S1" s="74" t="s">
        <v>363</v>
      </c>
      <c r="T1" s="69" t="s">
        <v>351</v>
      </c>
      <c r="U1" s="70" t="s">
        <v>362</v>
      </c>
      <c r="V1" s="70" t="s">
        <v>16</v>
      </c>
      <c r="W1" s="70" t="s">
        <v>359</v>
      </c>
      <c r="X1" s="70" t="s">
        <v>353</v>
      </c>
      <c r="Y1" s="21" t="s">
        <v>562</v>
      </c>
      <c r="Z1" s="6" t="s">
        <v>19</v>
      </c>
      <c r="AD1" s="1"/>
    </row>
    <row r="2" spans="1:30" x14ac:dyDescent="0.25">
      <c r="A2" s="9">
        <v>1</v>
      </c>
      <c r="B2" s="9" t="s">
        <v>183</v>
      </c>
      <c r="C2" s="9" t="s">
        <v>58</v>
      </c>
      <c r="D2" s="27"/>
      <c r="E2" s="27"/>
      <c r="F2" s="27"/>
      <c r="G2" s="28">
        <v>222.3</v>
      </c>
      <c r="H2" s="28"/>
      <c r="I2" s="43">
        <v>1155.2</v>
      </c>
      <c r="J2" s="28"/>
      <c r="L2" s="71">
        <v>1576.24</v>
      </c>
      <c r="M2" s="43">
        <v>389.5</v>
      </c>
      <c r="O2" s="43">
        <v>1679.6</v>
      </c>
      <c r="P2" s="71">
        <v>5643.76</v>
      </c>
      <c r="T2" s="43">
        <v>2248.08</v>
      </c>
      <c r="V2" s="71">
        <v>4618.8999999999996</v>
      </c>
      <c r="X2" s="71">
        <v>1884.42</v>
      </c>
      <c r="Y2" s="28"/>
      <c r="Z2" s="27">
        <f t="shared" ref="Z2:Z33" si="0">SUM(D2:Y2)</f>
        <v>19418</v>
      </c>
    </row>
    <row r="3" spans="1:30" x14ac:dyDescent="0.25">
      <c r="A3" s="9">
        <v>2</v>
      </c>
      <c r="B3" s="9" t="s">
        <v>215</v>
      </c>
      <c r="C3" s="9" t="s">
        <v>253</v>
      </c>
      <c r="D3" s="27"/>
      <c r="E3" s="27"/>
      <c r="F3" s="27"/>
      <c r="G3" s="28">
        <v>2334.15</v>
      </c>
      <c r="H3" s="28"/>
      <c r="I3" s="43">
        <v>1915.2</v>
      </c>
      <c r="J3" s="28"/>
      <c r="L3" s="71">
        <v>2318</v>
      </c>
      <c r="N3" s="43">
        <v>936.7</v>
      </c>
      <c r="O3" s="43">
        <v>2840.5</v>
      </c>
      <c r="P3" s="71">
        <v>4143.5200000000004</v>
      </c>
      <c r="U3" s="71">
        <v>1510.5</v>
      </c>
      <c r="Y3" s="28"/>
      <c r="Z3" s="27">
        <f t="shared" si="0"/>
        <v>15998.57</v>
      </c>
    </row>
    <row r="4" spans="1:30" x14ac:dyDescent="0.25">
      <c r="A4" s="9">
        <f t="shared" ref="A4:A24" si="1">SUM(A3+1)</f>
        <v>3</v>
      </c>
      <c r="B4" s="9" t="s">
        <v>94</v>
      </c>
      <c r="C4" s="9" t="s">
        <v>52</v>
      </c>
      <c r="D4" s="27"/>
      <c r="E4" s="27">
        <v>1574.59</v>
      </c>
      <c r="F4" s="28"/>
      <c r="G4" s="28"/>
      <c r="H4" s="28"/>
      <c r="J4" s="28">
        <v>2166</v>
      </c>
      <c r="M4" s="43">
        <v>1791.7</v>
      </c>
      <c r="Q4" s="71">
        <v>3456.1</v>
      </c>
      <c r="V4" s="71">
        <v>923.78</v>
      </c>
      <c r="X4" s="71">
        <v>2405.12</v>
      </c>
      <c r="Y4" s="28"/>
      <c r="Z4" s="27">
        <f t="shared" si="0"/>
        <v>12317.29</v>
      </c>
    </row>
    <row r="5" spans="1:30" x14ac:dyDescent="0.25">
      <c r="A5" s="9">
        <f t="shared" si="1"/>
        <v>4</v>
      </c>
      <c r="B5" s="9" t="s">
        <v>489</v>
      </c>
      <c r="C5" s="9" t="s">
        <v>77</v>
      </c>
      <c r="R5" s="71">
        <v>1977</v>
      </c>
      <c r="U5" s="71">
        <v>302.10000000000002</v>
      </c>
      <c r="V5" s="71">
        <v>4618.8999999999996</v>
      </c>
      <c r="W5" s="71">
        <v>3471.3</v>
      </c>
      <c r="Y5" s="28">
        <v>663.57</v>
      </c>
      <c r="Z5" s="27">
        <f t="shared" si="0"/>
        <v>11032.869999999999</v>
      </c>
    </row>
    <row r="6" spans="1:30" x14ac:dyDescent="0.25">
      <c r="A6" s="9">
        <f t="shared" si="1"/>
        <v>5</v>
      </c>
      <c r="B6" s="9" t="s">
        <v>95</v>
      </c>
      <c r="C6" s="9" t="s">
        <v>54</v>
      </c>
      <c r="D6" s="27"/>
      <c r="E6" s="27">
        <v>1808.44</v>
      </c>
      <c r="F6" s="27"/>
      <c r="G6" s="28">
        <v>1289.3399999999999</v>
      </c>
      <c r="H6" s="28">
        <v>1996.52</v>
      </c>
      <c r="J6" s="28">
        <v>1841.1</v>
      </c>
      <c r="K6" s="67">
        <v>931.19</v>
      </c>
      <c r="R6" s="71">
        <v>1680.25</v>
      </c>
      <c r="W6" s="71">
        <v>909.72</v>
      </c>
      <c r="Y6" s="28">
        <v>482.6</v>
      </c>
      <c r="Z6" s="27">
        <f t="shared" si="0"/>
        <v>10939.16</v>
      </c>
    </row>
    <row r="7" spans="1:30" x14ac:dyDescent="0.25">
      <c r="A7" s="9">
        <f t="shared" si="1"/>
        <v>6</v>
      </c>
      <c r="B7" s="9" t="s">
        <v>97</v>
      </c>
      <c r="C7" s="9" t="s">
        <v>77</v>
      </c>
      <c r="D7" s="27"/>
      <c r="E7" s="27">
        <v>670.37</v>
      </c>
      <c r="F7" s="27"/>
      <c r="G7" s="28"/>
      <c r="H7" s="28"/>
      <c r="J7" s="28"/>
      <c r="P7" s="71">
        <v>3286.24</v>
      </c>
      <c r="R7" s="71">
        <v>1087.3499999999999</v>
      </c>
      <c r="U7" s="43">
        <v>3247.06</v>
      </c>
      <c r="V7" s="71">
        <v>2099.5</v>
      </c>
      <c r="Y7" s="28"/>
      <c r="Z7" s="27">
        <f t="shared" si="0"/>
        <v>10390.519999999999</v>
      </c>
    </row>
    <row r="8" spans="1:30" x14ac:dyDescent="0.25">
      <c r="A8" s="9">
        <f t="shared" si="1"/>
        <v>7</v>
      </c>
      <c r="B8" s="9" t="s">
        <v>234</v>
      </c>
      <c r="C8" s="9" t="s">
        <v>40</v>
      </c>
      <c r="D8" s="27"/>
      <c r="E8" s="27"/>
      <c r="F8" s="27"/>
      <c r="G8" s="28"/>
      <c r="H8" s="28">
        <v>2347.2600000000002</v>
      </c>
      <c r="J8" s="28">
        <v>1516.2</v>
      </c>
      <c r="U8" s="71">
        <v>1570.98</v>
      </c>
      <c r="V8" s="71">
        <v>4031.04</v>
      </c>
      <c r="Y8" s="28"/>
      <c r="Z8" s="27">
        <f t="shared" si="0"/>
        <v>9465.48</v>
      </c>
    </row>
    <row r="9" spans="1:30" x14ac:dyDescent="0.25">
      <c r="A9" s="9">
        <f t="shared" si="1"/>
        <v>8</v>
      </c>
      <c r="B9" s="9" t="s">
        <v>39</v>
      </c>
      <c r="C9" s="9" t="s">
        <v>40</v>
      </c>
      <c r="D9" s="27"/>
      <c r="E9" s="27"/>
      <c r="F9" s="27"/>
      <c r="G9" s="28">
        <v>1778.4</v>
      </c>
      <c r="H9" s="28">
        <v>1564.84</v>
      </c>
      <c r="J9" s="28"/>
      <c r="O9" s="43">
        <v>666.9</v>
      </c>
      <c r="P9" s="71">
        <v>2000.32</v>
      </c>
      <c r="S9" s="43">
        <v>2479.44</v>
      </c>
      <c r="Y9" s="28"/>
      <c r="Z9" s="27">
        <f t="shared" si="0"/>
        <v>8489.9</v>
      </c>
    </row>
    <row r="10" spans="1:30" x14ac:dyDescent="0.25">
      <c r="A10" s="9">
        <f t="shared" si="1"/>
        <v>9</v>
      </c>
      <c r="B10" s="9" t="s">
        <v>165</v>
      </c>
      <c r="C10" s="9" t="s">
        <v>54</v>
      </c>
      <c r="D10" s="27"/>
      <c r="E10" s="27"/>
      <c r="F10" s="27">
        <v>2719.51</v>
      </c>
      <c r="G10" s="28"/>
      <c r="H10" s="28"/>
      <c r="J10" s="28">
        <v>2490.9</v>
      </c>
      <c r="S10" s="43">
        <v>1476.68</v>
      </c>
      <c r="W10" s="71">
        <v>1508.22</v>
      </c>
      <c r="Y10" s="28"/>
      <c r="Z10" s="27">
        <f t="shared" si="0"/>
        <v>8195.31</v>
      </c>
    </row>
    <row r="11" spans="1:30" x14ac:dyDescent="0.25">
      <c r="A11" s="9">
        <f t="shared" si="1"/>
        <v>10</v>
      </c>
      <c r="B11" s="9" t="s">
        <v>60</v>
      </c>
      <c r="C11" s="9" t="s">
        <v>54</v>
      </c>
      <c r="D11" s="27"/>
      <c r="E11" s="27">
        <v>2946.51</v>
      </c>
      <c r="F11" s="27">
        <v>865.3</v>
      </c>
      <c r="G11" s="28"/>
      <c r="H11" s="28"/>
      <c r="J11" s="28"/>
      <c r="S11" s="43">
        <v>1256.28</v>
      </c>
      <c r="U11" s="71">
        <v>1903.14</v>
      </c>
      <c r="Y11" s="28">
        <v>1206.5</v>
      </c>
      <c r="Z11" s="27">
        <f t="shared" si="0"/>
        <v>8177.7300000000005</v>
      </c>
    </row>
    <row r="12" spans="1:30" x14ac:dyDescent="0.25">
      <c r="A12" s="9">
        <f t="shared" si="1"/>
        <v>11</v>
      </c>
      <c r="B12" s="9" t="s">
        <v>169</v>
      </c>
      <c r="C12" s="9" t="s">
        <v>77</v>
      </c>
      <c r="D12" s="27"/>
      <c r="E12" s="27"/>
      <c r="F12" s="28">
        <v>2472.2800000000002</v>
      </c>
      <c r="G12" s="28"/>
      <c r="H12" s="28">
        <v>1510.88</v>
      </c>
      <c r="J12" s="28"/>
      <c r="K12" s="67">
        <v>1252.29</v>
      </c>
      <c r="S12" s="43">
        <v>837.52</v>
      </c>
      <c r="W12" s="71">
        <v>646.38</v>
      </c>
      <c r="X12" s="71">
        <v>1140.57</v>
      </c>
      <c r="Y12" s="28"/>
      <c r="Z12" s="27">
        <f t="shared" si="0"/>
        <v>7859.920000000001</v>
      </c>
    </row>
    <row r="13" spans="1:30" x14ac:dyDescent="0.25">
      <c r="A13" s="9">
        <f t="shared" si="1"/>
        <v>12</v>
      </c>
      <c r="B13" s="9" t="s">
        <v>256</v>
      </c>
      <c r="C13" s="9" t="s">
        <v>253</v>
      </c>
      <c r="D13" s="27"/>
      <c r="E13" s="27"/>
      <c r="F13" s="27"/>
      <c r="G13" s="28"/>
      <c r="H13" s="28"/>
      <c r="I13" s="43">
        <v>1732.8</v>
      </c>
      <c r="J13" s="28"/>
      <c r="N13" s="43">
        <v>2034.9</v>
      </c>
      <c r="P13" s="71">
        <v>3714.88</v>
      </c>
      <c r="Y13" s="28"/>
      <c r="Z13" s="27">
        <f t="shared" si="0"/>
        <v>7482.58</v>
      </c>
    </row>
    <row r="14" spans="1:30" x14ac:dyDescent="0.25">
      <c r="A14" s="9">
        <f t="shared" si="1"/>
        <v>13</v>
      </c>
      <c r="B14" s="9" t="s">
        <v>385</v>
      </c>
      <c r="C14" s="9" t="s">
        <v>77</v>
      </c>
      <c r="L14" s="71">
        <v>625.86</v>
      </c>
      <c r="P14" s="71">
        <v>6501.04</v>
      </c>
      <c r="Z14" s="27">
        <f t="shared" si="0"/>
        <v>7126.9</v>
      </c>
    </row>
    <row r="15" spans="1:30" x14ac:dyDescent="0.25">
      <c r="A15" s="9">
        <f t="shared" si="1"/>
        <v>14</v>
      </c>
      <c r="B15" s="9" t="s">
        <v>216</v>
      </c>
      <c r="C15" s="9" t="s">
        <v>54</v>
      </c>
      <c r="D15" s="27"/>
      <c r="E15" s="27"/>
      <c r="F15" s="27"/>
      <c r="G15" s="28">
        <v>2334.15</v>
      </c>
      <c r="H15" s="28"/>
      <c r="J15" s="28"/>
      <c r="R15" s="71">
        <v>197.7</v>
      </c>
      <c r="V15" s="71">
        <v>3695.12</v>
      </c>
      <c r="Y15" s="28"/>
      <c r="Z15" s="27">
        <f t="shared" si="0"/>
        <v>6226.9699999999993</v>
      </c>
    </row>
    <row r="16" spans="1:30" x14ac:dyDescent="0.25">
      <c r="A16" s="9">
        <f t="shared" si="1"/>
        <v>15</v>
      </c>
      <c r="B16" s="9" t="s">
        <v>297</v>
      </c>
      <c r="C16" s="9" t="s">
        <v>58</v>
      </c>
      <c r="D16" s="27"/>
      <c r="E16" s="27"/>
      <c r="F16" s="28"/>
      <c r="G16" s="28"/>
      <c r="H16" s="28"/>
      <c r="J16" s="28">
        <v>1191.3</v>
      </c>
      <c r="P16" s="71">
        <v>4143.5200000000004</v>
      </c>
      <c r="Y16" s="28"/>
      <c r="Z16" s="27">
        <f t="shared" si="0"/>
        <v>5334.8200000000006</v>
      </c>
    </row>
    <row r="17" spans="1:26" x14ac:dyDescent="0.25">
      <c r="A17" s="9">
        <f t="shared" si="1"/>
        <v>16</v>
      </c>
      <c r="B17" s="9" t="s">
        <v>474</v>
      </c>
      <c r="C17" s="9" t="s">
        <v>54</v>
      </c>
      <c r="F17" s="18"/>
      <c r="J17" s="18"/>
      <c r="S17" s="43">
        <v>1641.92</v>
      </c>
      <c r="U17" s="71">
        <v>2145.02</v>
      </c>
      <c r="W17" s="71">
        <v>1436.4</v>
      </c>
      <c r="Z17" s="27">
        <f t="shared" si="0"/>
        <v>5223.34</v>
      </c>
    </row>
    <row r="18" spans="1:26" x14ac:dyDescent="0.25">
      <c r="A18" s="9">
        <f t="shared" si="1"/>
        <v>17</v>
      </c>
      <c r="B18" s="9" t="s">
        <v>544</v>
      </c>
      <c r="C18" s="9" t="s">
        <v>52</v>
      </c>
      <c r="W18" s="71">
        <v>2394</v>
      </c>
      <c r="X18" s="71">
        <v>2727.45</v>
      </c>
      <c r="Z18" s="27">
        <f t="shared" si="0"/>
        <v>5121.45</v>
      </c>
    </row>
    <row r="19" spans="1:26" x14ac:dyDescent="0.25">
      <c r="A19" s="9">
        <f t="shared" si="1"/>
        <v>18</v>
      </c>
      <c r="B19" s="9" t="s">
        <v>257</v>
      </c>
      <c r="C19" s="9" t="s">
        <v>70</v>
      </c>
      <c r="D19" s="27"/>
      <c r="E19" s="27"/>
      <c r="F19" s="27"/>
      <c r="G19" s="28"/>
      <c r="H19" s="28"/>
      <c r="I19" s="43">
        <v>881.6</v>
      </c>
      <c r="J19" s="28"/>
      <c r="L19" s="71">
        <v>1506.7</v>
      </c>
      <c r="P19" s="71">
        <v>2357.52</v>
      </c>
      <c r="Y19" s="28"/>
      <c r="Z19" s="27">
        <f t="shared" si="0"/>
        <v>4745.82</v>
      </c>
    </row>
    <row r="20" spans="1:26" x14ac:dyDescent="0.25">
      <c r="A20" s="9">
        <f t="shared" si="1"/>
        <v>19</v>
      </c>
      <c r="B20" s="9" t="s">
        <v>412</v>
      </c>
      <c r="C20" s="9" t="s">
        <v>58</v>
      </c>
      <c r="J20" s="16"/>
      <c r="L20" s="71">
        <v>2665.7</v>
      </c>
      <c r="S20" s="43">
        <v>1476.68</v>
      </c>
      <c r="Z20" s="27">
        <f t="shared" si="0"/>
        <v>4142.38</v>
      </c>
    </row>
    <row r="21" spans="1:26" x14ac:dyDescent="0.25">
      <c r="A21" s="9">
        <f t="shared" si="1"/>
        <v>20</v>
      </c>
      <c r="B21" s="9" t="s">
        <v>171</v>
      </c>
      <c r="C21" s="9" t="s">
        <v>43</v>
      </c>
      <c r="D21" s="27"/>
      <c r="E21" s="27"/>
      <c r="F21" s="27">
        <v>2441.38</v>
      </c>
      <c r="G21" s="28"/>
      <c r="H21" s="28"/>
      <c r="J21" s="28"/>
      <c r="K21" s="67">
        <v>1348.62</v>
      </c>
      <c r="Y21" s="28">
        <v>301.62</v>
      </c>
      <c r="Z21" s="27">
        <f t="shared" si="0"/>
        <v>4091.62</v>
      </c>
    </row>
    <row r="22" spans="1:26" x14ac:dyDescent="0.25">
      <c r="A22" s="9">
        <f t="shared" si="1"/>
        <v>21</v>
      </c>
      <c r="B22" s="9" t="s">
        <v>193</v>
      </c>
      <c r="C22" s="9" t="s">
        <v>58</v>
      </c>
      <c r="D22" s="27"/>
      <c r="E22" s="27"/>
      <c r="F22" s="27"/>
      <c r="G22" s="28">
        <v>1155.96</v>
      </c>
      <c r="H22" s="28"/>
      <c r="J22" s="28">
        <v>216.6</v>
      </c>
      <c r="M22" s="43">
        <v>1324.3</v>
      </c>
      <c r="R22" s="71">
        <v>1383.5</v>
      </c>
      <c r="Y22" s="28"/>
      <c r="Z22" s="27">
        <f t="shared" si="0"/>
        <v>4080.3599999999997</v>
      </c>
    </row>
    <row r="23" spans="1:26" x14ac:dyDescent="0.25">
      <c r="A23" s="9">
        <f t="shared" si="1"/>
        <v>22</v>
      </c>
      <c r="B23" s="9" t="s">
        <v>329</v>
      </c>
      <c r="C23" s="9" t="s">
        <v>43</v>
      </c>
      <c r="D23" s="27"/>
      <c r="E23" s="27"/>
      <c r="F23" s="28"/>
      <c r="G23" s="28"/>
      <c r="H23" s="28"/>
      <c r="J23" s="28"/>
      <c r="K23" s="67">
        <v>2954.12</v>
      </c>
      <c r="Y23" s="28">
        <v>1025.52</v>
      </c>
      <c r="Z23" s="27">
        <f t="shared" si="0"/>
        <v>3979.64</v>
      </c>
    </row>
    <row r="24" spans="1:26" x14ac:dyDescent="0.25">
      <c r="A24" s="9">
        <f t="shared" si="1"/>
        <v>23</v>
      </c>
      <c r="B24" s="9" t="s">
        <v>219</v>
      </c>
      <c r="C24" s="9" t="s">
        <v>58</v>
      </c>
      <c r="P24" s="71">
        <v>3929.2</v>
      </c>
      <c r="Z24" s="27">
        <f t="shared" si="0"/>
        <v>3929.2</v>
      </c>
    </row>
    <row r="25" spans="1:26" x14ac:dyDescent="0.25">
      <c r="A25" s="9">
        <v>24</v>
      </c>
      <c r="B25" s="9" t="s">
        <v>166</v>
      </c>
      <c r="C25" s="9" t="s">
        <v>54</v>
      </c>
      <c r="D25" s="27"/>
      <c r="E25" s="27"/>
      <c r="F25" s="28">
        <v>1545.17</v>
      </c>
      <c r="G25" s="28"/>
      <c r="H25" s="28"/>
      <c r="J25" s="28"/>
      <c r="R25" s="71">
        <v>2273.5500000000002</v>
      </c>
      <c r="Y25" s="28"/>
      <c r="Z25" s="27">
        <f t="shared" si="0"/>
        <v>3818.7200000000003</v>
      </c>
    </row>
    <row r="26" spans="1:26" x14ac:dyDescent="0.25">
      <c r="A26" s="9">
        <f t="shared" ref="A26:A33" si="2">SUM(A25+1)</f>
        <v>25</v>
      </c>
      <c r="B26" s="9" t="s">
        <v>258</v>
      </c>
      <c r="C26" s="9" t="s">
        <v>253</v>
      </c>
      <c r="D26" s="27"/>
      <c r="E26" s="27"/>
      <c r="F26" s="27"/>
      <c r="G26" s="28"/>
      <c r="H26" s="28"/>
      <c r="I26" s="43">
        <v>729.6</v>
      </c>
      <c r="J26" s="28"/>
      <c r="N26" s="43">
        <v>2810.1</v>
      </c>
      <c r="Y26" s="28"/>
      <c r="Z26" s="27">
        <f t="shared" si="0"/>
        <v>3539.7</v>
      </c>
    </row>
    <row r="27" spans="1:26" x14ac:dyDescent="0.25">
      <c r="A27" s="9">
        <f t="shared" si="2"/>
        <v>26</v>
      </c>
      <c r="B27" s="9" t="s">
        <v>214</v>
      </c>
      <c r="C27" s="9" t="s">
        <v>52</v>
      </c>
      <c r="D27" s="27"/>
      <c r="E27" s="27"/>
      <c r="F27" s="28"/>
      <c r="G27" s="28">
        <v>1889.55</v>
      </c>
      <c r="H27" s="28"/>
      <c r="J27" s="28"/>
      <c r="U27" s="71">
        <v>1480.24</v>
      </c>
      <c r="Y27" s="28"/>
      <c r="Z27" s="27">
        <f t="shared" si="0"/>
        <v>3369.79</v>
      </c>
    </row>
    <row r="28" spans="1:26" x14ac:dyDescent="0.25">
      <c r="A28" s="9">
        <f t="shared" si="2"/>
        <v>27</v>
      </c>
      <c r="B28" s="9" t="s">
        <v>233</v>
      </c>
      <c r="C28" s="9" t="s">
        <v>40</v>
      </c>
      <c r="D28" s="27"/>
      <c r="E28" s="27"/>
      <c r="F28" s="27"/>
      <c r="G28" s="28"/>
      <c r="H28" s="28">
        <v>3264.58</v>
      </c>
      <c r="J28" s="28"/>
      <c r="Y28" s="28"/>
      <c r="Z28" s="27">
        <f t="shared" si="0"/>
        <v>3264.58</v>
      </c>
    </row>
    <row r="29" spans="1:26" x14ac:dyDescent="0.25">
      <c r="A29" s="9">
        <f t="shared" si="2"/>
        <v>28</v>
      </c>
      <c r="B29" s="9" t="s">
        <v>388</v>
      </c>
      <c r="C29" s="9" t="s">
        <v>253</v>
      </c>
      <c r="N29" s="43">
        <v>452.2</v>
      </c>
      <c r="O29" s="43">
        <v>1531.4</v>
      </c>
      <c r="T29" s="43">
        <v>1124.04</v>
      </c>
      <c r="Z29" s="27">
        <f t="shared" si="0"/>
        <v>3107.6400000000003</v>
      </c>
    </row>
    <row r="30" spans="1:26" x14ac:dyDescent="0.25">
      <c r="A30" s="9">
        <f t="shared" si="2"/>
        <v>29</v>
      </c>
      <c r="B30" s="9" t="s">
        <v>455</v>
      </c>
      <c r="C30" s="9" t="s">
        <v>32</v>
      </c>
      <c r="Q30" s="71">
        <v>2810.1</v>
      </c>
      <c r="Z30" s="27">
        <f t="shared" si="0"/>
        <v>2810.1</v>
      </c>
    </row>
    <row r="31" spans="1:26" x14ac:dyDescent="0.25">
      <c r="A31" s="9">
        <f t="shared" si="2"/>
        <v>30</v>
      </c>
      <c r="B31" s="9" t="s">
        <v>235</v>
      </c>
      <c r="C31" s="9" t="s">
        <v>32</v>
      </c>
      <c r="D31" s="27"/>
      <c r="E31" s="27"/>
      <c r="F31" s="27"/>
      <c r="G31" s="28"/>
      <c r="H31" s="28">
        <v>1025.24</v>
      </c>
      <c r="J31" s="28"/>
      <c r="W31" s="71">
        <v>1603.98</v>
      </c>
      <c r="Y31" s="28"/>
      <c r="Z31" s="27">
        <f t="shared" si="0"/>
        <v>2629.2200000000003</v>
      </c>
    </row>
    <row r="32" spans="1:26" x14ac:dyDescent="0.25">
      <c r="A32" s="9">
        <f t="shared" si="2"/>
        <v>31</v>
      </c>
      <c r="B32" s="9" t="s">
        <v>502</v>
      </c>
      <c r="C32" s="9" t="s">
        <v>70</v>
      </c>
      <c r="F32" s="18"/>
      <c r="J32" s="18"/>
      <c r="T32" s="43">
        <v>2545.62</v>
      </c>
      <c r="Z32" s="27">
        <f t="shared" si="0"/>
        <v>2545.62</v>
      </c>
    </row>
    <row r="33" spans="1:26" x14ac:dyDescent="0.25">
      <c r="A33" s="9">
        <f t="shared" si="2"/>
        <v>32</v>
      </c>
      <c r="B33" s="9" t="s">
        <v>532</v>
      </c>
      <c r="C33" s="9" t="s">
        <v>77</v>
      </c>
      <c r="F33" s="18"/>
      <c r="J33" s="18"/>
      <c r="U33" s="71">
        <v>2522.02</v>
      </c>
      <c r="Z33" s="27">
        <f t="shared" si="0"/>
        <v>2522.02</v>
      </c>
    </row>
    <row r="34" spans="1:26" x14ac:dyDescent="0.25">
      <c r="A34" s="9">
        <v>34</v>
      </c>
      <c r="B34" s="9" t="s">
        <v>552</v>
      </c>
      <c r="C34" s="9" t="s">
        <v>32</v>
      </c>
      <c r="X34" s="71">
        <v>2380.3200000000002</v>
      </c>
      <c r="Z34" s="27">
        <f t="shared" ref="Z34:Z65" si="3">SUM(D34:Y34)</f>
        <v>2380.3200000000002</v>
      </c>
    </row>
    <row r="35" spans="1:26" x14ac:dyDescent="0.25">
      <c r="A35" s="9">
        <f>SUM(A34+1)</f>
        <v>35</v>
      </c>
      <c r="B35" s="9" t="s">
        <v>262</v>
      </c>
      <c r="C35" s="9" t="s">
        <v>70</v>
      </c>
      <c r="J35" s="18"/>
      <c r="O35" s="43">
        <v>2346.5</v>
      </c>
      <c r="Z35" s="27">
        <f t="shared" si="3"/>
        <v>2346.5</v>
      </c>
    </row>
    <row r="36" spans="1:26" x14ac:dyDescent="0.25">
      <c r="A36" s="9">
        <f>SUM(A35+1)</f>
        <v>36</v>
      </c>
      <c r="B36" s="9" t="s">
        <v>237</v>
      </c>
      <c r="C36" s="9" t="s">
        <v>58</v>
      </c>
      <c r="D36" s="27"/>
      <c r="E36" s="27"/>
      <c r="F36" s="27"/>
      <c r="G36" s="28"/>
      <c r="H36" s="28">
        <v>836.38</v>
      </c>
      <c r="J36" s="28"/>
      <c r="N36" s="43">
        <v>775.2</v>
      </c>
      <c r="O36" s="43">
        <v>691.6</v>
      </c>
      <c r="Y36" s="28"/>
      <c r="Z36" s="27">
        <f t="shared" si="3"/>
        <v>2303.1799999999998</v>
      </c>
    </row>
    <row r="37" spans="1:26" x14ac:dyDescent="0.25">
      <c r="A37" s="9">
        <v>38</v>
      </c>
      <c r="B37" s="9" t="s">
        <v>375</v>
      </c>
      <c r="C37" s="9" t="s">
        <v>40</v>
      </c>
      <c r="M37" s="43">
        <v>1090.5999999999999</v>
      </c>
      <c r="Q37" s="71">
        <v>904.4</v>
      </c>
      <c r="V37" s="71">
        <v>293.93</v>
      </c>
      <c r="Z37" s="27">
        <f t="shared" si="3"/>
        <v>2288.9299999999998</v>
      </c>
    </row>
    <row r="38" spans="1:26" x14ac:dyDescent="0.25">
      <c r="A38" s="9">
        <f t="shared" ref="A38:A69" si="4">SUM(A37+1)</f>
        <v>39</v>
      </c>
      <c r="B38" s="9" t="s">
        <v>414</v>
      </c>
      <c r="C38" s="9" t="s">
        <v>58</v>
      </c>
      <c r="L38" s="71">
        <v>1668.96</v>
      </c>
      <c r="T38" s="43">
        <v>165.3</v>
      </c>
      <c r="Z38" s="27">
        <f t="shared" si="3"/>
        <v>1834.26</v>
      </c>
    </row>
    <row r="39" spans="1:26" x14ac:dyDescent="0.25">
      <c r="A39" s="9">
        <f t="shared" si="4"/>
        <v>40</v>
      </c>
      <c r="B39" s="9" t="s">
        <v>259</v>
      </c>
      <c r="C39" s="9" t="s">
        <v>70</v>
      </c>
      <c r="D39" s="27"/>
      <c r="E39" s="27"/>
      <c r="F39" s="27"/>
      <c r="G39" s="28"/>
      <c r="H39" s="28"/>
      <c r="I39" s="43">
        <v>1185.5999999999999</v>
      </c>
      <c r="J39" s="28"/>
      <c r="T39" s="43">
        <v>628.14</v>
      </c>
      <c r="Y39" s="28"/>
      <c r="Z39" s="27">
        <f t="shared" si="3"/>
        <v>1813.7399999999998</v>
      </c>
    </row>
    <row r="40" spans="1:26" x14ac:dyDescent="0.25">
      <c r="A40" s="9">
        <f t="shared" si="4"/>
        <v>41</v>
      </c>
      <c r="B40" s="9" t="s">
        <v>167</v>
      </c>
      <c r="C40" s="9" t="s">
        <v>43</v>
      </c>
      <c r="D40" s="27"/>
      <c r="E40" s="27"/>
      <c r="F40" s="28">
        <v>1699.69</v>
      </c>
      <c r="G40" s="28"/>
      <c r="H40" s="28"/>
      <c r="J40" s="28"/>
      <c r="Y40" s="28"/>
      <c r="Z40" s="27">
        <f t="shared" si="3"/>
        <v>1699.69</v>
      </c>
    </row>
    <row r="41" spans="1:26" x14ac:dyDescent="0.25">
      <c r="A41" s="9">
        <f t="shared" si="4"/>
        <v>42</v>
      </c>
      <c r="B41" s="9" t="s">
        <v>51</v>
      </c>
      <c r="C41" s="9" t="s">
        <v>52</v>
      </c>
      <c r="D41" s="27">
        <v>1681.3</v>
      </c>
      <c r="E41" s="27"/>
      <c r="F41" s="28"/>
      <c r="G41" s="28"/>
      <c r="H41" s="28"/>
      <c r="J41" s="28"/>
      <c r="Y41" s="28"/>
      <c r="Z41" s="27">
        <f t="shared" si="3"/>
        <v>1681.3</v>
      </c>
    </row>
    <row r="42" spans="1:26" x14ac:dyDescent="0.25">
      <c r="A42" s="9">
        <f t="shared" si="4"/>
        <v>43</v>
      </c>
      <c r="B42" s="9" t="s">
        <v>168</v>
      </c>
      <c r="C42" s="9" t="s">
        <v>43</v>
      </c>
      <c r="D42" s="27"/>
      <c r="E42" s="27"/>
      <c r="F42" s="27">
        <v>1637.89</v>
      </c>
      <c r="G42" s="28"/>
      <c r="H42" s="28"/>
      <c r="J42" s="28"/>
      <c r="Y42" s="28"/>
      <c r="Z42" s="27">
        <f t="shared" si="3"/>
        <v>1637.89</v>
      </c>
    </row>
    <row r="43" spans="1:26" x14ac:dyDescent="0.25">
      <c r="A43" s="9">
        <f t="shared" si="4"/>
        <v>44</v>
      </c>
      <c r="B43" s="9" t="s">
        <v>172</v>
      </c>
      <c r="C43" s="9" t="s">
        <v>43</v>
      </c>
      <c r="D43" s="27"/>
      <c r="E43" s="27"/>
      <c r="F43" s="27">
        <v>1637.88</v>
      </c>
      <c r="G43" s="28"/>
      <c r="H43" s="28"/>
      <c r="J43" s="28"/>
      <c r="Y43" s="28"/>
      <c r="Z43" s="27">
        <f t="shared" si="3"/>
        <v>1637.88</v>
      </c>
    </row>
    <row r="44" spans="1:26" x14ac:dyDescent="0.25">
      <c r="A44" s="9">
        <f t="shared" si="4"/>
        <v>45</v>
      </c>
      <c r="B44" s="9" t="s">
        <v>56</v>
      </c>
      <c r="C44" s="9" t="s">
        <v>43</v>
      </c>
      <c r="D44" s="27">
        <v>791.29</v>
      </c>
      <c r="E44" s="27"/>
      <c r="F44" s="27"/>
      <c r="G44" s="28"/>
      <c r="H44" s="28"/>
      <c r="J44" s="28"/>
      <c r="Y44" s="28">
        <v>844.55</v>
      </c>
      <c r="Z44" s="27">
        <f t="shared" si="3"/>
        <v>1635.84</v>
      </c>
    </row>
    <row r="45" spans="1:26" x14ac:dyDescent="0.25">
      <c r="A45" s="9">
        <f t="shared" si="4"/>
        <v>46</v>
      </c>
      <c r="B45" s="9" t="s">
        <v>374</v>
      </c>
      <c r="C45" s="9" t="s">
        <v>40</v>
      </c>
      <c r="M45" s="43">
        <v>1558</v>
      </c>
      <c r="Z45" s="27">
        <f t="shared" si="3"/>
        <v>1558</v>
      </c>
    </row>
    <row r="46" spans="1:26" x14ac:dyDescent="0.25">
      <c r="A46" s="9">
        <f t="shared" si="4"/>
        <v>47</v>
      </c>
      <c r="B46" s="9" t="s">
        <v>236</v>
      </c>
      <c r="C46" s="9" t="s">
        <v>40</v>
      </c>
      <c r="D46" s="27"/>
      <c r="E46" s="27"/>
      <c r="F46" s="27"/>
      <c r="G46" s="28"/>
      <c r="H46" s="28">
        <v>701.48</v>
      </c>
      <c r="J46" s="28"/>
      <c r="Q46" s="71">
        <v>161.5</v>
      </c>
      <c r="X46" s="71">
        <v>694.26</v>
      </c>
      <c r="Y46" s="28"/>
      <c r="Z46" s="27">
        <f t="shared" si="3"/>
        <v>1557.24</v>
      </c>
    </row>
    <row r="47" spans="1:26" x14ac:dyDescent="0.25">
      <c r="A47" s="9">
        <f t="shared" si="4"/>
        <v>48</v>
      </c>
      <c r="B47" s="9" t="s">
        <v>503</v>
      </c>
      <c r="C47" s="9" t="s">
        <v>253</v>
      </c>
      <c r="T47" s="43">
        <v>1553.82</v>
      </c>
      <c r="Z47" s="27">
        <f t="shared" si="3"/>
        <v>1553.82</v>
      </c>
    </row>
    <row r="48" spans="1:26" x14ac:dyDescent="0.25">
      <c r="A48" s="9">
        <f t="shared" si="4"/>
        <v>49</v>
      </c>
      <c r="B48" s="9" t="s">
        <v>50</v>
      </c>
      <c r="C48" s="9" t="s">
        <v>32</v>
      </c>
      <c r="D48" s="27">
        <v>791.2</v>
      </c>
      <c r="E48" s="27"/>
      <c r="F48" s="28"/>
      <c r="G48" s="28"/>
      <c r="H48" s="28"/>
      <c r="J48" s="28"/>
      <c r="Q48" s="71">
        <v>742.9</v>
      </c>
      <c r="Y48" s="28"/>
      <c r="Z48" s="27">
        <f t="shared" si="3"/>
        <v>1534.1</v>
      </c>
    </row>
    <row r="49" spans="1:26" x14ac:dyDescent="0.25">
      <c r="A49" s="9">
        <f t="shared" si="4"/>
        <v>50</v>
      </c>
      <c r="B49" s="9" t="s">
        <v>173</v>
      </c>
      <c r="C49" s="9" t="s">
        <v>43</v>
      </c>
      <c r="D49" s="27"/>
      <c r="E49" s="27"/>
      <c r="F49" s="28">
        <v>123.62</v>
      </c>
      <c r="G49" s="28"/>
      <c r="H49" s="28"/>
      <c r="J49" s="28"/>
      <c r="Y49" s="28">
        <v>1387.47</v>
      </c>
      <c r="Z49" s="27">
        <f t="shared" si="3"/>
        <v>1511.0900000000001</v>
      </c>
    </row>
    <row r="50" spans="1:26" x14ac:dyDescent="0.25">
      <c r="A50" s="9">
        <f t="shared" si="4"/>
        <v>51</v>
      </c>
      <c r="B50" s="9" t="s">
        <v>416</v>
      </c>
      <c r="C50" s="9" t="s">
        <v>58</v>
      </c>
      <c r="O50" s="43">
        <v>1309.0999999999999</v>
      </c>
      <c r="Z50" s="27">
        <f t="shared" si="3"/>
        <v>1309.0999999999999</v>
      </c>
    </row>
    <row r="51" spans="1:26" x14ac:dyDescent="0.25">
      <c r="A51" s="9">
        <f t="shared" si="4"/>
        <v>52</v>
      </c>
      <c r="B51" s="9" t="s">
        <v>514</v>
      </c>
      <c r="C51" s="9" t="s">
        <v>40</v>
      </c>
      <c r="S51" s="43">
        <v>925.68</v>
      </c>
      <c r="U51" s="71">
        <v>302.10000000000002</v>
      </c>
      <c r="Z51" s="27">
        <f t="shared" si="3"/>
        <v>1227.78</v>
      </c>
    </row>
    <row r="52" spans="1:26" x14ac:dyDescent="0.25">
      <c r="A52" s="9">
        <f t="shared" si="4"/>
        <v>53</v>
      </c>
      <c r="B52" s="9" t="s">
        <v>42</v>
      </c>
      <c r="C52" s="9" t="s">
        <v>43</v>
      </c>
      <c r="D52" s="27">
        <v>1186.8900000000001</v>
      </c>
      <c r="E52" s="27"/>
      <c r="F52" s="28"/>
      <c r="G52" s="28"/>
      <c r="H52" s="28"/>
      <c r="J52" s="28"/>
      <c r="Y52" s="28"/>
      <c r="Z52" s="27">
        <f t="shared" si="3"/>
        <v>1186.8900000000001</v>
      </c>
    </row>
    <row r="53" spans="1:26" x14ac:dyDescent="0.25">
      <c r="A53" s="9">
        <f t="shared" si="4"/>
        <v>54</v>
      </c>
      <c r="B53" s="9" t="s">
        <v>435</v>
      </c>
      <c r="C53" s="9" t="s">
        <v>58</v>
      </c>
      <c r="O53" s="43">
        <v>1037.4000000000001</v>
      </c>
      <c r="Z53" s="27">
        <f t="shared" si="3"/>
        <v>1037.4000000000001</v>
      </c>
    </row>
    <row r="54" spans="1:26" x14ac:dyDescent="0.25">
      <c r="A54" s="9">
        <f t="shared" si="4"/>
        <v>55</v>
      </c>
      <c r="B54" s="9" t="s">
        <v>411</v>
      </c>
      <c r="C54" s="9" t="s">
        <v>58</v>
      </c>
      <c r="L54" s="71">
        <v>880.84</v>
      </c>
      <c r="Z54" s="27">
        <f t="shared" si="3"/>
        <v>880.84</v>
      </c>
    </row>
    <row r="55" spans="1:26" x14ac:dyDescent="0.25">
      <c r="A55" s="9">
        <f t="shared" si="4"/>
        <v>56</v>
      </c>
      <c r="B55" s="9" t="s">
        <v>298</v>
      </c>
      <c r="C55" s="9" t="s">
        <v>40</v>
      </c>
      <c r="D55" s="27"/>
      <c r="E55" s="27"/>
      <c r="F55" s="27"/>
      <c r="G55" s="28"/>
      <c r="H55" s="28"/>
      <c r="J55" s="28">
        <v>866.4</v>
      </c>
      <c r="Y55" s="28"/>
      <c r="Z55" s="27">
        <f t="shared" si="3"/>
        <v>866.4</v>
      </c>
    </row>
    <row r="56" spans="1:26" x14ac:dyDescent="0.25">
      <c r="A56" s="9">
        <f t="shared" si="4"/>
        <v>57</v>
      </c>
      <c r="B56" s="9" t="s">
        <v>376</v>
      </c>
      <c r="C56" s="9" t="s">
        <v>40</v>
      </c>
      <c r="M56" s="43">
        <v>856.9</v>
      </c>
      <c r="Z56" s="27">
        <f t="shared" si="3"/>
        <v>856.9</v>
      </c>
    </row>
    <row r="57" spans="1:26" x14ac:dyDescent="0.25">
      <c r="A57" s="9">
        <f t="shared" si="4"/>
        <v>58</v>
      </c>
      <c r="B57" s="9" t="s">
        <v>170</v>
      </c>
      <c r="C57" s="9" t="s">
        <v>77</v>
      </c>
      <c r="D57" s="27"/>
      <c r="E57" s="27"/>
      <c r="F57" s="28">
        <v>309.02999999999997</v>
      </c>
      <c r="G57" s="28"/>
      <c r="H57" s="28"/>
      <c r="J57" s="28"/>
      <c r="R57" s="71">
        <v>494.25</v>
      </c>
      <c r="Y57" s="28"/>
      <c r="Z57" s="27">
        <f t="shared" si="3"/>
        <v>803.28</v>
      </c>
    </row>
    <row r="58" spans="1:26" x14ac:dyDescent="0.25">
      <c r="A58" s="9">
        <f t="shared" si="4"/>
        <v>59</v>
      </c>
      <c r="B58" s="9" t="s">
        <v>490</v>
      </c>
      <c r="C58" s="9" t="s">
        <v>77</v>
      </c>
      <c r="R58" s="71">
        <v>790.8</v>
      </c>
      <c r="Z58" s="27">
        <f t="shared" si="3"/>
        <v>790.8</v>
      </c>
    </row>
    <row r="59" spans="1:26" x14ac:dyDescent="0.25">
      <c r="A59" s="9">
        <f t="shared" si="4"/>
        <v>60</v>
      </c>
      <c r="B59" s="9" t="s">
        <v>541</v>
      </c>
      <c r="C59" s="9" t="s">
        <v>77</v>
      </c>
      <c r="V59" s="71">
        <v>713.83</v>
      </c>
      <c r="Z59" s="27">
        <f t="shared" si="3"/>
        <v>713.83</v>
      </c>
    </row>
    <row r="60" spans="1:26" x14ac:dyDescent="0.25">
      <c r="A60" s="9">
        <f t="shared" si="4"/>
        <v>61</v>
      </c>
      <c r="B60" s="9" t="s">
        <v>100</v>
      </c>
      <c r="C60" s="9" t="s">
        <v>40</v>
      </c>
      <c r="F60" s="18"/>
      <c r="J60" s="18"/>
      <c r="M60" s="43">
        <v>623</v>
      </c>
      <c r="Z60" s="27">
        <f t="shared" si="3"/>
        <v>623</v>
      </c>
    </row>
    <row r="61" spans="1:26" x14ac:dyDescent="0.25">
      <c r="A61" s="9">
        <f t="shared" si="4"/>
        <v>62</v>
      </c>
      <c r="B61" s="9" t="s">
        <v>386</v>
      </c>
      <c r="C61" s="9" t="s">
        <v>70</v>
      </c>
      <c r="J61" s="18"/>
      <c r="N61" s="43">
        <v>613.70000000000005</v>
      </c>
      <c r="Z61" s="27">
        <f t="shared" si="3"/>
        <v>613.70000000000005</v>
      </c>
    </row>
    <row r="62" spans="1:26" x14ac:dyDescent="0.25">
      <c r="A62" s="9">
        <f t="shared" si="4"/>
        <v>63</v>
      </c>
      <c r="B62" s="9" t="s">
        <v>330</v>
      </c>
      <c r="C62" s="9" t="s">
        <v>43</v>
      </c>
      <c r="K62" s="67">
        <v>610.09</v>
      </c>
      <c r="Z62" s="27">
        <f t="shared" si="3"/>
        <v>610.09</v>
      </c>
    </row>
    <row r="63" spans="1:26" x14ac:dyDescent="0.25">
      <c r="A63" s="9">
        <f t="shared" si="4"/>
        <v>64</v>
      </c>
      <c r="B63" s="9" t="s">
        <v>299</v>
      </c>
      <c r="C63" s="9" t="s">
        <v>58</v>
      </c>
      <c r="D63" s="27"/>
      <c r="E63" s="27"/>
      <c r="F63" s="27"/>
      <c r="G63" s="28"/>
      <c r="H63" s="28"/>
      <c r="J63" s="28">
        <v>541.5</v>
      </c>
      <c r="Y63" s="28"/>
      <c r="Z63" s="27">
        <f t="shared" si="3"/>
        <v>541.5</v>
      </c>
    </row>
    <row r="64" spans="1:26" x14ac:dyDescent="0.25">
      <c r="A64" s="9">
        <f t="shared" si="4"/>
        <v>65</v>
      </c>
      <c r="B64" s="9" t="s">
        <v>98</v>
      </c>
      <c r="C64" s="9" t="s">
        <v>54</v>
      </c>
      <c r="D64" s="27"/>
      <c r="E64" s="27">
        <v>514.47</v>
      </c>
      <c r="F64" s="28"/>
      <c r="G64" s="28"/>
      <c r="H64" s="28"/>
      <c r="J64" s="28"/>
      <c r="Y64" s="28"/>
      <c r="Z64" s="27">
        <f t="shared" si="3"/>
        <v>514.47</v>
      </c>
    </row>
    <row r="65" spans="1:26" x14ac:dyDescent="0.25">
      <c r="A65" s="9">
        <f t="shared" si="4"/>
        <v>66</v>
      </c>
      <c r="B65" s="9" t="s">
        <v>512</v>
      </c>
      <c r="C65" s="9" t="s">
        <v>43</v>
      </c>
      <c r="F65" s="18"/>
      <c r="J65" s="18"/>
      <c r="S65" s="43">
        <v>396.72</v>
      </c>
      <c r="Z65" s="27">
        <f t="shared" si="3"/>
        <v>396.72</v>
      </c>
    </row>
    <row r="66" spans="1:26" x14ac:dyDescent="0.25">
      <c r="A66" s="9">
        <f t="shared" si="4"/>
        <v>67</v>
      </c>
      <c r="B66" s="9" t="s">
        <v>55</v>
      </c>
      <c r="C66" s="9" t="s">
        <v>35</v>
      </c>
      <c r="D66" s="27">
        <v>296.7</v>
      </c>
      <c r="E66" s="27"/>
      <c r="F66" s="28"/>
      <c r="G66" s="28"/>
      <c r="H66" s="28"/>
      <c r="J66" s="28"/>
      <c r="Y66" s="28"/>
      <c r="Z66" s="27">
        <f t="shared" ref="Z66:Z77" si="5">SUM(D66:Y66)</f>
        <v>296.7</v>
      </c>
    </row>
    <row r="67" spans="1:26" x14ac:dyDescent="0.25">
      <c r="A67" s="9">
        <f t="shared" si="4"/>
        <v>68</v>
      </c>
      <c r="B67" s="9" t="s">
        <v>387</v>
      </c>
      <c r="C67" s="9" t="s">
        <v>70</v>
      </c>
      <c r="N67" s="43">
        <v>290.7</v>
      </c>
      <c r="Z67" s="27">
        <f t="shared" si="5"/>
        <v>290.7</v>
      </c>
    </row>
    <row r="68" spans="1:26" x14ac:dyDescent="0.25">
      <c r="A68" s="9">
        <f t="shared" si="4"/>
        <v>69</v>
      </c>
      <c r="B68" s="9" t="s">
        <v>96</v>
      </c>
      <c r="C68" s="9" t="s">
        <v>77</v>
      </c>
      <c r="D68" s="27"/>
      <c r="E68" s="27">
        <v>280.62</v>
      </c>
      <c r="F68" s="28"/>
      <c r="G68" s="28"/>
      <c r="H68" s="28"/>
      <c r="J68" s="28"/>
      <c r="Y68" s="28"/>
      <c r="Z68" s="27">
        <f t="shared" si="5"/>
        <v>280.62</v>
      </c>
    </row>
    <row r="69" spans="1:26" x14ac:dyDescent="0.25">
      <c r="A69" s="9">
        <f t="shared" si="4"/>
        <v>70</v>
      </c>
      <c r="B69" s="9" t="s">
        <v>434</v>
      </c>
      <c r="C69" s="9" t="s">
        <v>70</v>
      </c>
      <c r="O69" s="43">
        <v>247</v>
      </c>
      <c r="Z69" s="27">
        <f t="shared" si="5"/>
        <v>247</v>
      </c>
    </row>
    <row r="70" spans="1:26" x14ac:dyDescent="0.25">
      <c r="A70" s="9">
        <f t="shared" ref="A70:A97" si="6">SUM(A69+1)</f>
        <v>71</v>
      </c>
      <c r="B70" s="9" t="s">
        <v>413</v>
      </c>
      <c r="C70" s="9" t="s">
        <v>58</v>
      </c>
      <c r="L70" s="71">
        <v>231.8</v>
      </c>
      <c r="Z70" s="27">
        <f t="shared" si="5"/>
        <v>231.8</v>
      </c>
    </row>
    <row r="71" spans="1:26" x14ac:dyDescent="0.25">
      <c r="A71" s="9">
        <f t="shared" si="6"/>
        <v>72</v>
      </c>
      <c r="B71" s="9" t="s">
        <v>513</v>
      </c>
      <c r="C71" s="9" t="s">
        <v>58</v>
      </c>
      <c r="S71" s="43">
        <v>220.4</v>
      </c>
      <c r="Z71" s="27">
        <f t="shared" si="5"/>
        <v>220.4</v>
      </c>
    </row>
    <row r="72" spans="1:26" x14ac:dyDescent="0.25">
      <c r="A72" s="9">
        <f t="shared" si="6"/>
        <v>73</v>
      </c>
      <c r="B72" s="9" t="s">
        <v>53</v>
      </c>
      <c r="C72" s="9" t="s">
        <v>54</v>
      </c>
      <c r="D72" s="27">
        <v>197.8</v>
      </c>
      <c r="E72" s="27"/>
      <c r="F72" s="27"/>
      <c r="G72" s="28"/>
      <c r="H72" s="28"/>
      <c r="J72" s="28"/>
      <c r="Y72" s="28"/>
      <c r="Z72" s="27">
        <f t="shared" si="5"/>
        <v>197.8</v>
      </c>
    </row>
    <row r="73" spans="1:26" x14ac:dyDescent="0.25">
      <c r="A73" s="9">
        <f t="shared" si="6"/>
        <v>74</v>
      </c>
      <c r="B73" s="9" t="s">
        <v>281</v>
      </c>
      <c r="C73" s="9" t="s">
        <v>70</v>
      </c>
      <c r="F73" s="18"/>
      <c r="J73" s="18"/>
      <c r="N73" s="43">
        <v>161.5</v>
      </c>
      <c r="Z73" s="27">
        <f t="shared" si="5"/>
        <v>161.5</v>
      </c>
    </row>
    <row r="74" spans="1:26" x14ac:dyDescent="0.25">
      <c r="A74" s="9">
        <f t="shared" si="6"/>
        <v>75</v>
      </c>
      <c r="B74" s="9" t="s">
        <v>377</v>
      </c>
      <c r="C74" s="9" t="s">
        <v>58</v>
      </c>
      <c r="J74" s="18"/>
      <c r="M74" s="43">
        <v>155.80000000000001</v>
      </c>
      <c r="Z74" s="27">
        <f t="shared" si="5"/>
        <v>155.80000000000001</v>
      </c>
    </row>
    <row r="75" spans="1:26" x14ac:dyDescent="0.25">
      <c r="A75" s="9">
        <f t="shared" si="6"/>
        <v>76</v>
      </c>
      <c r="B75" s="9" t="s">
        <v>533</v>
      </c>
      <c r="C75" s="9" t="s">
        <v>52</v>
      </c>
      <c r="U75" s="71">
        <v>120.84</v>
      </c>
      <c r="Z75" s="27">
        <f t="shared" si="5"/>
        <v>120.84</v>
      </c>
    </row>
    <row r="76" spans="1:26" x14ac:dyDescent="0.25">
      <c r="A76" s="9">
        <f t="shared" si="6"/>
        <v>77</v>
      </c>
      <c r="B76" s="9" t="s">
        <v>148</v>
      </c>
      <c r="Y76" s="28">
        <v>120.65</v>
      </c>
      <c r="Z76" s="27">
        <f t="shared" si="5"/>
        <v>120.65</v>
      </c>
    </row>
    <row r="77" spans="1:26" x14ac:dyDescent="0.25">
      <c r="A77" s="9">
        <f t="shared" si="6"/>
        <v>78</v>
      </c>
      <c r="B77" s="9" t="s">
        <v>196</v>
      </c>
      <c r="C77" s="9" t="s">
        <v>58</v>
      </c>
      <c r="D77" s="27"/>
      <c r="E77" s="27"/>
      <c r="F77" s="27"/>
      <c r="G77" s="28"/>
      <c r="H77" s="28">
        <v>107.92</v>
      </c>
      <c r="J77" s="28"/>
      <c r="Y77" s="28"/>
      <c r="Z77" s="27">
        <f t="shared" si="5"/>
        <v>107.92</v>
      </c>
    </row>
    <row r="78" spans="1:26" x14ac:dyDescent="0.25">
      <c r="A78" s="9">
        <f t="shared" si="6"/>
        <v>79</v>
      </c>
      <c r="Z78" s="27">
        <f t="shared" ref="Z78:Z83" si="7">SUM(D78:Y78)</f>
        <v>0</v>
      </c>
    </row>
    <row r="79" spans="1:26" x14ac:dyDescent="0.25">
      <c r="A79" s="9">
        <f t="shared" si="6"/>
        <v>80</v>
      </c>
      <c r="Z79" s="27">
        <f t="shared" si="7"/>
        <v>0</v>
      </c>
    </row>
    <row r="80" spans="1:26" x14ac:dyDescent="0.25">
      <c r="A80" s="9">
        <f t="shared" si="6"/>
        <v>81</v>
      </c>
      <c r="Z80" s="27">
        <f t="shared" si="7"/>
        <v>0</v>
      </c>
    </row>
    <row r="81" spans="1:26" x14ac:dyDescent="0.25">
      <c r="A81" s="9">
        <f t="shared" si="6"/>
        <v>82</v>
      </c>
      <c r="Z81" s="27">
        <f t="shared" si="7"/>
        <v>0</v>
      </c>
    </row>
    <row r="82" spans="1:26" x14ac:dyDescent="0.25">
      <c r="A82" s="9">
        <f t="shared" si="6"/>
        <v>83</v>
      </c>
      <c r="Z82" s="27">
        <f t="shared" si="7"/>
        <v>0</v>
      </c>
    </row>
    <row r="83" spans="1:26" x14ac:dyDescent="0.25">
      <c r="A83" s="9">
        <f t="shared" si="6"/>
        <v>84</v>
      </c>
      <c r="Z83" s="27">
        <f t="shared" si="7"/>
        <v>0</v>
      </c>
    </row>
    <row r="84" spans="1:26" x14ac:dyDescent="0.25">
      <c r="A84" s="9">
        <f t="shared" si="6"/>
        <v>85</v>
      </c>
      <c r="Z84" s="10"/>
    </row>
    <row r="85" spans="1:26" x14ac:dyDescent="0.25">
      <c r="A85" s="9">
        <f t="shared" si="6"/>
        <v>86</v>
      </c>
      <c r="Z85" s="10"/>
    </row>
    <row r="86" spans="1:26" x14ac:dyDescent="0.25">
      <c r="A86" s="9">
        <f t="shared" si="6"/>
        <v>87</v>
      </c>
      <c r="Z86" s="10"/>
    </row>
    <row r="87" spans="1:26" x14ac:dyDescent="0.25">
      <c r="A87" s="9">
        <f t="shared" si="6"/>
        <v>88</v>
      </c>
      <c r="Z87" s="10"/>
    </row>
    <row r="88" spans="1:26" x14ac:dyDescent="0.25">
      <c r="A88" s="9">
        <f t="shared" si="6"/>
        <v>89</v>
      </c>
      <c r="J88" s="18"/>
      <c r="Z88" s="10"/>
    </row>
    <row r="89" spans="1:26" x14ac:dyDescent="0.25">
      <c r="A89" s="9">
        <f t="shared" si="6"/>
        <v>90</v>
      </c>
      <c r="Z89" s="10"/>
    </row>
    <row r="90" spans="1:26" x14ac:dyDescent="0.25">
      <c r="A90" s="9">
        <f t="shared" si="6"/>
        <v>91</v>
      </c>
      <c r="Z90" s="10"/>
    </row>
    <row r="91" spans="1:26" x14ac:dyDescent="0.25">
      <c r="A91" s="9">
        <f t="shared" si="6"/>
        <v>92</v>
      </c>
      <c r="Z91" s="10"/>
    </row>
    <row r="92" spans="1:26" x14ac:dyDescent="0.25">
      <c r="A92" s="9">
        <f t="shared" si="6"/>
        <v>93</v>
      </c>
      <c r="Z92" s="10"/>
    </row>
    <row r="93" spans="1:26" x14ac:dyDescent="0.25">
      <c r="A93" s="9">
        <f t="shared" si="6"/>
        <v>94</v>
      </c>
      <c r="Z93" s="10"/>
    </row>
    <row r="94" spans="1:26" x14ac:dyDescent="0.25">
      <c r="A94" s="9">
        <f t="shared" si="6"/>
        <v>95</v>
      </c>
      <c r="Z94" s="10"/>
    </row>
    <row r="95" spans="1:26" x14ac:dyDescent="0.25">
      <c r="A95" s="9">
        <f t="shared" si="6"/>
        <v>96</v>
      </c>
      <c r="Z95" s="10"/>
    </row>
    <row r="96" spans="1:26" x14ac:dyDescent="0.25">
      <c r="A96" s="9">
        <f t="shared" si="6"/>
        <v>97</v>
      </c>
      <c r="Z96" s="10"/>
    </row>
    <row r="97" spans="1:26" x14ac:dyDescent="0.25">
      <c r="A97" s="9">
        <f t="shared" si="6"/>
        <v>98</v>
      </c>
      <c r="F97" s="18"/>
      <c r="Z97" s="10"/>
    </row>
    <row r="102" spans="1:26" x14ac:dyDescent="0.25">
      <c r="U102" s="71">
        <f t="shared" ref="U102:U133" si="8">SUM(D102:S102)</f>
        <v>0</v>
      </c>
    </row>
    <row r="103" spans="1:26" x14ac:dyDescent="0.25">
      <c r="U103" s="71">
        <f t="shared" si="8"/>
        <v>0</v>
      </c>
    </row>
    <row r="104" spans="1:26" x14ac:dyDescent="0.25">
      <c r="U104" s="71">
        <f t="shared" si="8"/>
        <v>0</v>
      </c>
    </row>
    <row r="105" spans="1:26" x14ac:dyDescent="0.25">
      <c r="U105" s="71">
        <f t="shared" si="8"/>
        <v>0</v>
      </c>
    </row>
    <row r="106" spans="1:26" x14ac:dyDescent="0.25">
      <c r="U106" s="71">
        <f t="shared" si="8"/>
        <v>0</v>
      </c>
    </row>
    <row r="107" spans="1:26" x14ac:dyDescent="0.25">
      <c r="U107" s="71">
        <f t="shared" si="8"/>
        <v>0</v>
      </c>
    </row>
    <row r="108" spans="1:26" x14ac:dyDescent="0.25">
      <c r="U108" s="71">
        <f t="shared" si="8"/>
        <v>0</v>
      </c>
    </row>
    <row r="109" spans="1:26" x14ac:dyDescent="0.25">
      <c r="U109" s="71">
        <f t="shared" si="8"/>
        <v>0</v>
      </c>
    </row>
    <row r="110" spans="1:26" x14ac:dyDescent="0.25">
      <c r="U110" s="71">
        <f t="shared" si="8"/>
        <v>0</v>
      </c>
    </row>
    <row r="111" spans="1:26" x14ac:dyDescent="0.25">
      <c r="U111" s="71">
        <f t="shared" si="8"/>
        <v>0</v>
      </c>
    </row>
    <row r="112" spans="1:26" x14ac:dyDescent="0.25">
      <c r="U112" s="71">
        <f t="shared" si="8"/>
        <v>0</v>
      </c>
    </row>
    <row r="113" spans="21:21" x14ac:dyDescent="0.25">
      <c r="U113" s="71">
        <f t="shared" si="8"/>
        <v>0</v>
      </c>
    </row>
    <row r="114" spans="21:21" x14ac:dyDescent="0.25">
      <c r="U114" s="71">
        <f t="shared" si="8"/>
        <v>0</v>
      </c>
    </row>
    <row r="115" spans="21:21" x14ac:dyDescent="0.25">
      <c r="U115" s="71">
        <f t="shared" si="8"/>
        <v>0</v>
      </c>
    </row>
    <row r="116" spans="21:21" x14ac:dyDescent="0.25">
      <c r="U116" s="71">
        <f t="shared" si="8"/>
        <v>0</v>
      </c>
    </row>
    <row r="117" spans="21:21" x14ac:dyDescent="0.25">
      <c r="U117" s="71">
        <f t="shared" si="8"/>
        <v>0</v>
      </c>
    </row>
    <row r="118" spans="21:21" x14ac:dyDescent="0.25">
      <c r="U118" s="71">
        <f t="shared" si="8"/>
        <v>0</v>
      </c>
    </row>
    <row r="119" spans="21:21" x14ac:dyDescent="0.25">
      <c r="U119" s="71">
        <f t="shared" si="8"/>
        <v>0</v>
      </c>
    </row>
    <row r="120" spans="21:21" x14ac:dyDescent="0.25">
      <c r="U120" s="71">
        <f t="shared" si="8"/>
        <v>0</v>
      </c>
    </row>
    <row r="121" spans="21:21" x14ac:dyDescent="0.25">
      <c r="U121" s="71">
        <f t="shared" si="8"/>
        <v>0</v>
      </c>
    </row>
    <row r="122" spans="21:21" x14ac:dyDescent="0.25">
      <c r="U122" s="71">
        <f t="shared" si="8"/>
        <v>0</v>
      </c>
    </row>
    <row r="123" spans="21:21" x14ac:dyDescent="0.25">
      <c r="U123" s="71">
        <f t="shared" si="8"/>
        <v>0</v>
      </c>
    </row>
    <row r="124" spans="21:21" x14ac:dyDescent="0.25">
      <c r="U124" s="71">
        <f t="shared" si="8"/>
        <v>0</v>
      </c>
    </row>
    <row r="125" spans="21:21" x14ac:dyDescent="0.25">
      <c r="U125" s="71">
        <f t="shared" si="8"/>
        <v>0</v>
      </c>
    </row>
    <row r="126" spans="21:21" x14ac:dyDescent="0.25">
      <c r="U126" s="71">
        <f t="shared" si="8"/>
        <v>0</v>
      </c>
    </row>
    <row r="127" spans="21:21" x14ac:dyDescent="0.25">
      <c r="U127" s="71">
        <f t="shared" si="8"/>
        <v>0</v>
      </c>
    </row>
    <row r="128" spans="21:21" x14ac:dyDescent="0.25">
      <c r="U128" s="71">
        <f t="shared" si="8"/>
        <v>0</v>
      </c>
    </row>
    <row r="129" spans="21:21" x14ac:dyDescent="0.25">
      <c r="U129" s="71">
        <f t="shared" si="8"/>
        <v>0</v>
      </c>
    </row>
    <row r="130" spans="21:21" x14ac:dyDescent="0.25">
      <c r="U130" s="71">
        <f t="shared" si="8"/>
        <v>0</v>
      </c>
    </row>
    <row r="131" spans="21:21" x14ac:dyDescent="0.25">
      <c r="U131" s="71">
        <f t="shared" si="8"/>
        <v>0</v>
      </c>
    </row>
    <row r="132" spans="21:21" x14ac:dyDescent="0.25">
      <c r="U132" s="71">
        <f t="shared" si="8"/>
        <v>0</v>
      </c>
    </row>
    <row r="133" spans="21:21" x14ac:dyDescent="0.25">
      <c r="U133" s="71">
        <f t="shared" si="8"/>
        <v>0</v>
      </c>
    </row>
    <row r="134" spans="21:21" x14ac:dyDescent="0.25">
      <c r="U134" s="71">
        <f t="shared" ref="U134:U165" si="9">SUM(D134:S134)</f>
        <v>0</v>
      </c>
    </row>
    <row r="135" spans="21:21" x14ac:dyDescent="0.25">
      <c r="U135" s="71">
        <f t="shared" si="9"/>
        <v>0</v>
      </c>
    </row>
    <row r="136" spans="21:21" x14ac:dyDescent="0.25">
      <c r="U136" s="71">
        <f t="shared" si="9"/>
        <v>0</v>
      </c>
    </row>
    <row r="137" spans="21:21" x14ac:dyDescent="0.25">
      <c r="U137" s="71">
        <f t="shared" si="9"/>
        <v>0</v>
      </c>
    </row>
    <row r="138" spans="21:21" x14ac:dyDescent="0.25">
      <c r="U138" s="71">
        <f t="shared" si="9"/>
        <v>0</v>
      </c>
    </row>
    <row r="139" spans="21:21" x14ac:dyDescent="0.25">
      <c r="U139" s="71">
        <f t="shared" si="9"/>
        <v>0</v>
      </c>
    </row>
    <row r="140" spans="21:21" x14ac:dyDescent="0.25">
      <c r="U140" s="71">
        <f t="shared" si="9"/>
        <v>0</v>
      </c>
    </row>
    <row r="141" spans="21:21" x14ac:dyDescent="0.25">
      <c r="U141" s="71">
        <f t="shared" si="9"/>
        <v>0</v>
      </c>
    </row>
    <row r="142" spans="21:21" x14ac:dyDescent="0.25">
      <c r="U142" s="71">
        <f t="shared" si="9"/>
        <v>0</v>
      </c>
    </row>
    <row r="143" spans="21:21" x14ac:dyDescent="0.25">
      <c r="U143" s="71">
        <f t="shared" si="9"/>
        <v>0</v>
      </c>
    </row>
    <row r="144" spans="21:21" x14ac:dyDescent="0.25">
      <c r="U144" s="71">
        <f t="shared" si="9"/>
        <v>0</v>
      </c>
    </row>
    <row r="145" spans="21:21" x14ac:dyDescent="0.25">
      <c r="U145" s="71">
        <f t="shared" si="9"/>
        <v>0</v>
      </c>
    </row>
    <row r="146" spans="21:21" x14ac:dyDescent="0.25">
      <c r="U146" s="71">
        <f t="shared" si="9"/>
        <v>0</v>
      </c>
    </row>
    <row r="147" spans="21:21" x14ac:dyDescent="0.25">
      <c r="U147" s="71">
        <f t="shared" si="9"/>
        <v>0</v>
      </c>
    </row>
    <row r="148" spans="21:21" x14ac:dyDescent="0.25">
      <c r="U148" s="71">
        <f t="shared" si="9"/>
        <v>0</v>
      </c>
    </row>
    <row r="149" spans="21:21" x14ac:dyDescent="0.25">
      <c r="U149" s="71">
        <f t="shared" si="9"/>
        <v>0</v>
      </c>
    </row>
    <row r="150" spans="21:21" x14ac:dyDescent="0.25">
      <c r="U150" s="71">
        <f t="shared" si="9"/>
        <v>0</v>
      </c>
    </row>
    <row r="151" spans="21:21" x14ac:dyDescent="0.25">
      <c r="U151" s="71">
        <f t="shared" si="9"/>
        <v>0</v>
      </c>
    </row>
    <row r="152" spans="21:21" x14ac:dyDescent="0.25">
      <c r="U152" s="71">
        <f t="shared" si="9"/>
        <v>0</v>
      </c>
    </row>
    <row r="153" spans="21:21" x14ac:dyDescent="0.25">
      <c r="U153" s="71">
        <f t="shared" si="9"/>
        <v>0</v>
      </c>
    </row>
    <row r="154" spans="21:21" x14ac:dyDescent="0.25">
      <c r="U154" s="71">
        <f t="shared" si="9"/>
        <v>0</v>
      </c>
    </row>
    <row r="155" spans="21:21" x14ac:dyDescent="0.25">
      <c r="U155" s="71">
        <f t="shared" si="9"/>
        <v>0</v>
      </c>
    </row>
    <row r="156" spans="21:21" x14ac:dyDescent="0.25">
      <c r="U156" s="71">
        <f t="shared" si="9"/>
        <v>0</v>
      </c>
    </row>
    <row r="157" spans="21:21" x14ac:dyDescent="0.25">
      <c r="U157" s="71">
        <f t="shared" si="9"/>
        <v>0</v>
      </c>
    </row>
    <row r="158" spans="21:21" x14ac:dyDescent="0.25">
      <c r="U158" s="71">
        <f t="shared" si="9"/>
        <v>0</v>
      </c>
    </row>
    <row r="159" spans="21:21" x14ac:dyDescent="0.25">
      <c r="U159" s="71">
        <f t="shared" si="9"/>
        <v>0</v>
      </c>
    </row>
    <row r="160" spans="21:21" x14ac:dyDescent="0.25">
      <c r="U160" s="71">
        <f t="shared" si="9"/>
        <v>0</v>
      </c>
    </row>
    <row r="161" spans="21:21" x14ac:dyDescent="0.25">
      <c r="U161" s="71">
        <f t="shared" si="9"/>
        <v>0</v>
      </c>
    </row>
    <row r="162" spans="21:21" x14ac:dyDescent="0.25">
      <c r="U162" s="71">
        <f t="shared" si="9"/>
        <v>0</v>
      </c>
    </row>
    <row r="163" spans="21:21" x14ac:dyDescent="0.25">
      <c r="U163" s="71">
        <f t="shared" si="9"/>
        <v>0</v>
      </c>
    </row>
    <row r="164" spans="21:21" x14ac:dyDescent="0.25">
      <c r="U164" s="71">
        <f t="shared" si="9"/>
        <v>0</v>
      </c>
    </row>
    <row r="165" spans="21:21" x14ac:dyDescent="0.25">
      <c r="U165" s="71">
        <f t="shared" si="9"/>
        <v>0</v>
      </c>
    </row>
    <row r="166" spans="21:21" x14ac:dyDescent="0.25">
      <c r="U166" s="71">
        <f t="shared" ref="U166:U178" si="10">SUM(D166:S166)</f>
        <v>0</v>
      </c>
    </row>
    <row r="167" spans="21:21" x14ac:dyDescent="0.25">
      <c r="U167" s="71">
        <f t="shared" si="10"/>
        <v>0</v>
      </c>
    </row>
    <row r="168" spans="21:21" x14ac:dyDescent="0.25">
      <c r="U168" s="71">
        <f t="shared" si="10"/>
        <v>0</v>
      </c>
    </row>
    <row r="169" spans="21:21" x14ac:dyDescent="0.25">
      <c r="U169" s="71">
        <f t="shared" si="10"/>
        <v>0</v>
      </c>
    </row>
    <row r="170" spans="21:21" x14ac:dyDescent="0.25">
      <c r="U170" s="71">
        <f t="shared" si="10"/>
        <v>0</v>
      </c>
    </row>
    <row r="171" spans="21:21" x14ac:dyDescent="0.25">
      <c r="U171" s="71">
        <f t="shared" si="10"/>
        <v>0</v>
      </c>
    </row>
    <row r="172" spans="21:21" x14ac:dyDescent="0.25">
      <c r="U172" s="71">
        <f t="shared" si="10"/>
        <v>0</v>
      </c>
    </row>
    <row r="173" spans="21:21" x14ac:dyDescent="0.25">
      <c r="U173" s="71">
        <f t="shared" si="10"/>
        <v>0</v>
      </c>
    </row>
    <row r="174" spans="21:21" x14ac:dyDescent="0.25">
      <c r="U174" s="71">
        <f t="shared" si="10"/>
        <v>0</v>
      </c>
    </row>
    <row r="175" spans="21:21" x14ac:dyDescent="0.25">
      <c r="U175" s="71">
        <f t="shared" si="10"/>
        <v>0</v>
      </c>
    </row>
    <row r="176" spans="21:21" x14ac:dyDescent="0.25">
      <c r="U176" s="71">
        <f t="shared" si="10"/>
        <v>0</v>
      </c>
    </row>
    <row r="177" spans="21:21" x14ac:dyDescent="0.25">
      <c r="U177" s="71">
        <f t="shared" si="10"/>
        <v>0</v>
      </c>
    </row>
    <row r="178" spans="21:21" x14ac:dyDescent="0.25">
      <c r="U178" s="71">
        <f t="shared" si="10"/>
        <v>0</v>
      </c>
    </row>
  </sheetData>
  <sortState ref="B2:Z77">
    <sortCondition descending="1" ref="Z2:Z77"/>
  </sortState>
  <pageMargins left="0.7" right="0.7" top="0.75" bottom="0.75" header="0.3" footer="0.3"/>
  <pageSetup scale="49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topLeftCell="M1" zoomScale="88" zoomScaleNormal="88" workbookViewId="0">
      <selection activeCell="D22" sqref="D22"/>
    </sheetView>
  </sheetViews>
  <sheetFormatPr defaultRowHeight="17.25" x14ac:dyDescent="0.3"/>
  <cols>
    <col min="1" max="1" width="5.28515625" style="1" customWidth="1"/>
    <col min="2" max="2" width="32.7109375" style="79" customWidth="1"/>
    <col min="3" max="3" width="7.7109375" style="9" customWidth="1"/>
    <col min="4" max="4" width="10.85546875" style="12" customWidth="1"/>
    <col min="5" max="5" width="10.140625" style="10" customWidth="1"/>
    <col min="6" max="6" width="11.140625" style="10" customWidth="1"/>
    <col min="7" max="7" width="10.5703125" style="18" customWidth="1"/>
    <col min="8" max="8" width="10.140625" style="18" customWidth="1"/>
    <col min="9" max="9" width="12.7109375" style="43" customWidth="1"/>
    <col min="10" max="10" width="11.140625" style="13" customWidth="1"/>
    <col min="11" max="11" width="10" style="18" customWidth="1"/>
    <col min="12" max="12" width="11.42578125" style="43" customWidth="1"/>
    <col min="13" max="13" width="11.42578125" style="71" customWidth="1"/>
    <col min="14" max="15" width="11.42578125" style="43" customWidth="1"/>
    <col min="16" max="16" width="11.42578125" style="73" customWidth="1"/>
    <col min="17" max="19" width="11.42578125" style="71" customWidth="1"/>
    <col min="20" max="26" width="11.42578125" style="43" customWidth="1"/>
    <col min="27" max="27" width="11.42578125" style="1" customWidth="1"/>
    <col min="28" max="28" width="9.140625" style="1" hidden="1" customWidth="1"/>
    <col min="29" max="29" width="9.140625" style="1"/>
  </cols>
  <sheetData>
    <row r="1" spans="1:30" ht="64.5" x14ac:dyDescent="0.25">
      <c r="A1" s="9"/>
      <c r="B1" s="78" t="s">
        <v>26</v>
      </c>
      <c r="C1" s="3" t="s">
        <v>1</v>
      </c>
      <c r="D1" s="11" t="s">
        <v>30</v>
      </c>
      <c r="E1" s="47" t="s">
        <v>3</v>
      </c>
      <c r="F1" s="46" t="s">
        <v>123</v>
      </c>
      <c r="G1" s="6" t="s">
        <v>182</v>
      </c>
      <c r="H1" s="48" t="s">
        <v>220</v>
      </c>
      <c r="I1" s="49" t="s">
        <v>5</v>
      </c>
      <c r="J1" s="17" t="s">
        <v>287</v>
      </c>
      <c r="K1" s="66" t="s">
        <v>331</v>
      </c>
      <c r="L1" s="69" t="s">
        <v>5</v>
      </c>
      <c r="M1" s="70" t="s">
        <v>345</v>
      </c>
      <c r="N1" s="69" t="s">
        <v>355</v>
      </c>
      <c r="O1" s="69" t="s">
        <v>364</v>
      </c>
      <c r="P1" s="69" t="s">
        <v>10</v>
      </c>
      <c r="Q1" s="70" t="s">
        <v>360</v>
      </c>
      <c r="R1" s="70" t="s">
        <v>348</v>
      </c>
      <c r="S1" s="70" t="s">
        <v>349</v>
      </c>
      <c r="T1" s="69" t="s">
        <v>350</v>
      </c>
      <c r="U1" s="69" t="s">
        <v>351</v>
      </c>
      <c r="V1" s="69" t="s">
        <v>362</v>
      </c>
      <c r="W1" s="69" t="s">
        <v>16</v>
      </c>
      <c r="X1" s="69" t="s">
        <v>359</v>
      </c>
      <c r="Y1" s="69" t="s">
        <v>353</v>
      </c>
      <c r="Z1" s="69" t="s">
        <v>562</v>
      </c>
      <c r="AA1" s="6" t="s">
        <v>19</v>
      </c>
      <c r="AD1" s="1"/>
    </row>
    <row r="2" spans="1:30" x14ac:dyDescent="0.3">
      <c r="A2" s="9">
        <f t="shared" ref="A2:A33" si="0">SUM(A1+1)</f>
        <v>1</v>
      </c>
      <c r="B2" s="79" t="s">
        <v>104</v>
      </c>
      <c r="C2" s="9" t="s">
        <v>77</v>
      </c>
      <c r="D2" s="27"/>
      <c r="E2" s="27">
        <v>670.37</v>
      </c>
      <c r="F2" s="28">
        <v>2719.51</v>
      </c>
      <c r="G2" s="28"/>
      <c r="H2" s="28"/>
      <c r="J2" s="28"/>
      <c r="K2" s="28">
        <v>931.19</v>
      </c>
      <c r="P2" s="43"/>
      <c r="Q2" s="71">
        <v>3286.24</v>
      </c>
      <c r="S2" s="71">
        <v>1680.25</v>
      </c>
      <c r="V2" s="43">
        <v>3247.06</v>
      </c>
      <c r="W2" s="43">
        <v>2099.5</v>
      </c>
      <c r="X2" s="43">
        <v>4979.5200000000004</v>
      </c>
      <c r="AA2" s="27">
        <f t="shared" ref="AA2:AA33" si="1">SUM(D2:Z2)</f>
        <v>19613.64</v>
      </c>
    </row>
    <row r="3" spans="1:30" x14ac:dyDescent="0.3">
      <c r="A3" s="9">
        <f t="shared" si="0"/>
        <v>2</v>
      </c>
      <c r="B3" s="79" t="s">
        <v>57</v>
      </c>
      <c r="C3" s="9" t="s">
        <v>58</v>
      </c>
      <c r="D3" s="27">
        <v>1647.3</v>
      </c>
      <c r="E3" s="27"/>
      <c r="F3" s="27"/>
      <c r="G3" s="28">
        <v>2334.15</v>
      </c>
      <c r="H3" s="28">
        <v>836.38</v>
      </c>
      <c r="I3" s="43">
        <v>1915.2</v>
      </c>
      <c r="J3" s="28"/>
      <c r="K3" s="28"/>
      <c r="M3" s="71">
        <v>2318</v>
      </c>
      <c r="P3" s="43">
        <v>2346.5</v>
      </c>
      <c r="X3" s="43">
        <v>2394</v>
      </c>
      <c r="Y3" s="43">
        <v>2727.45</v>
      </c>
      <c r="AA3" s="27">
        <f t="shared" si="1"/>
        <v>16518.98</v>
      </c>
    </row>
    <row r="4" spans="1:30" x14ac:dyDescent="0.3">
      <c r="A4" s="9">
        <f t="shared" si="0"/>
        <v>3</v>
      </c>
      <c r="B4" s="79" t="s">
        <v>100</v>
      </c>
      <c r="C4" s="9" t="s">
        <v>40</v>
      </c>
      <c r="D4" s="27"/>
      <c r="E4" s="27">
        <v>1574.59</v>
      </c>
      <c r="F4" s="27">
        <v>1050.71</v>
      </c>
      <c r="G4" s="28"/>
      <c r="H4" s="28"/>
      <c r="J4" s="28">
        <v>2166</v>
      </c>
      <c r="K4" s="28"/>
      <c r="N4" s="43">
        <v>1791.7</v>
      </c>
      <c r="P4" s="43">
        <v>1309.0999999999999</v>
      </c>
      <c r="R4" s="71">
        <v>2357.9</v>
      </c>
      <c r="S4" s="71">
        <v>1087.3499999999999</v>
      </c>
      <c r="Y4" s="43">
        <v>2405.12</v>
      </c>
      <c r="AA4" s="27">
        <f t="shared" si="1"/>
        <v>13742.470000000001</v>
      </c>
    </row>
    <row r="5" spans="1:30" x14ac:dyDescent="0.3">
      <c r="A5" s="9">
        <f t="shared" si="0"/>
        <v>4</v>
      </c>
      <c r="B5" s="79" t="s">
        <v>263</v>
      </c>
      <c r="C5" s="9" t="s">
        <v>253</v>
      </c>
      <c r="D5" s="27"/>
      <c r="E5" s="27"/>
      <c r="F5" s="27"/>
      <c r="G5" s="28"/>
      <c r="H5" s="28"/>
      <c r="I5" s="43">
        <v>1155.2</v>
      </c>
      <c r="J5" s="28"/>
      <c r="K5" s="28"/>
      <c r="O5" s="43">
        <v>2487.1</v>
      </c>
      <c r="P5" s="43">
        <v>1531.4</v>
      </c>
      <c r="Q5" s="71">
        <v>6501.04</v>
      </c>
      <c r="U5" s="43">
        <v>1124.04</v>
      </c>
      <c r="AA5" s="27">
        <f t="shared" si="1"/>
        <v>12798.780000000002</v>
      </c>
    </row>
    <row r="6" spans="1:30" x14ac:dyDescent="0.3">
      <c r="A6" s="9">
        <f t="shared" si="0"/>
        <v>5</v>
      </c>
      <c r="B6" s="79" t="s">
        <v>262</v>
      </c>
      <c r="C6" s="9" t="s">
        <v>70</v>
      </c>
      <c r="D6" s="27"/>
      <c r="E6" s="27"/>
      <c r="F6" s="27"/>
      <c r="G6" s="28"/>
      <c r="H6" s="28"/>
      <c r="I6" s="43">
        <v>577.6</v>
      </c>
      <c r="J6" s="28"/>
      <c r="K6" s="28"/>
      <c r="M6" s="71">
        <v>1506.7</v>
      </c>
      <c r="O6" s="43">
        <v>936.7</v>
      </c>
      <c r="P6" s="43">
        <v>2840.5</v>
      </c>
      <c r="Q6" s="71">
        <v>4143.5200000000004</v>
      </c>
      <c r="V6" s="43">
        <v>1510.5</v>
      </c>
      <c r="AA6" s="27">
        <f t="shared" si="1"/>
        <v>11515.52</v>
      </c>
    </row>
    <row r="7" spans="1:30" x14ac:dyDescent="0.3">
      <c r="A7" s="9">
        <f t="shared" si="0"/>
        <v>6</v>
      </c>
      <c r="B7" s="79" t="s">
        <v>97</v>
      </c>
      <c r="C7" s="9" t="s">
        <v>77</v>
      </c>
      <c r="D7" s="27"/>
      <c r="E7" s="27"/>
      <c r="F7" s="27"/>
      <c r="G7" s="28">
        <v>1289.3399999999999</v>
      </c>
      <c r="H7" s="28">
        <v>1996.52</v>
      </c>
      <c r="J7" s="28">
        <v>4332</v>
      </c>
      <c r="K7" s="28"/>
      <c r="P7" s="43"/>
      <c r="X7" s="43">
        <v>909.72</v>
      </c>
      <c r="Z7" s="43">
        <v>1206.5</v>
      </c>
      <c r="AA7" s="27">
        <f t="shared" si="1"/>
        <v>9734.08</v>
      </c>
    </row>
    <row r="8" spans="1:30" x14ac:dyDescent="0.3">
      <c r="A8" s="9">
        <f t="shared" si="0"/>
        <v>7</v>
      </c>
      <c r="B8" s="79" t="s">
        <v>238</v>
      </c>
      <c r="C8" s="9" t="s">
        <v>58</v>
      </c>
      <c r="D8" s="27"/>
      <c r="E8" s="27"/>
      <c r="F8" s="28"/>
      <c r="G8" s="28"/>
      <c r="H8" s="28">
        <v>3264.58</v>
      </c>
      <c r="J8" s="28"/>
      <c r="K8" s="28"/>
      <c r="N8" s="43">
        <v>389.5</v>
      </c>
      <c r="P8" s="43"/>
      <c r="U8" s="43">
        <v>2248.08</v>
      </c>
      <c r="W8" s="43">
        <v>3569.15</v>
      </c>
      <c r="AA8" s="27">
        <f t="shared" si="1"/>
        <v>9471.31</v>
      </c>
    </row>
    <row r="9" spans="1:30" x14ac:dyDescent="0.3">
      <c r="A9" s="9">
        <f t="shared" si="0"/>
        <v>8</v>
      </c>
      <c r="B9" s="79" t="s">
        <v>51</v>
      </c>
      <c r="C9" s="9" t="s">
        <v>52</v>
      </c>
      <c r="D9" s="27"/>
      <c r="E9" s="27"/>
      <c r="F9" s="27"/>
      <c r="G9" s="28">
        <v>1778.4</v>
      </c>
      <c r="H9" s="28">
        <v>1564.84</v>
      </c>
      <c r="J9" s="28"/>
      <c r="K9" s="28"/>
      <c r="M9" s="71">
        <v>625.86</v>
      </c>
      <c r="P9" s="43">
        <v>666.9</v>
      </c>
      <c r="Q9" s="71">
        <v>2000.32</v>
      </c>
      <c r="T9" s="43">
        <v>2479.44</v>
      </c>
      <c r="V9" s="43">
        <v>120.84</v>
      </c>
      <c r="AA9" s="27">
        <f t="shared" si="1"/>
        <v>9236.6</v>
      </c>
    </row>
    <row r="10" spans="1:30" x14ac:dyDescent="0.3">
      <c r="A10" s="9">
        <f t="shared" si="0"/>
        <v>9</v>
      </c>
      <c r="B10" s="79" t="s">
        <v>274</v>
      </c>
      <c r="C10" s="9" t="s">
        <v>58</v>
      </c>
      <c r="D10" s="27"/>
      <c r="E10" s="27"/>
      <c r="F10" s="27"/>
      <c r="G10" s="28"/>
      <c r="H10" s="28"/>
      <c r="J10" s="28"/>
      <c r="K10" s="28"/>
      <c r="M10" s="71">
        <v>1576.24</v>
      </c>
      <c r="P10" s="43">
        <v>1309.0999999999999</v>
      </c>
      <c r="Q10" s="71">
        <v>5643.76</v>
      </c>
      <c r="AA10" s="27">
        <f t="shared" si="1"/>
        <v>8529.1</v>
      </c>
    </row>
    <row r="11" spans="1:30" x14ac:dyDescent="0.3">
      <c r="A11" s="9">
        <f t="shared" si="0"/>
        <v>10</v>
      </c>
      <c r="B11" s="79" t="s">
        <v>102</v>
      </c>
      <c r="C11" s="9" t="s">
        <v>40</v>
      </c>
      <c r="D11" s="27"/>
      <c r="E11" s="27">
        <v>1808.44</v>
      </c>
      <c r="F11" s="27"/>
      <c r="G11" s="28"/>
      <c r="H11" s="28"/>
      <c r="J11" s="28"/>
      <c r="K11" s="28"/>
      <c r="N11" s="43">
        <v>1558</v>
      </c>
      <c r="P11" s="43"/>
      <c r="R11" s="71">
        <v>1098.2</v>
      </c>
      <c r="V11" s="43">
        <v>1903.14</v>
      </c>
      <c r="Y11" s="43">
        <v>1884.42</v>
      </c>
      <c r="AA11" s="27">
        <f t="shared" si="1"/>
        <v>8252.2000000000007</v>
      </c>
    </row>
    <row r="12" spans="1:30" x14ac:dyDescent="0.3">
      <c r="A12" s="9">
        <f t="shared" si="0"/>
        <v>11</v>
      </c>
      <c r="B12" s="79" t="s">
        <v>294</v>
      </c>
      <c r="C12" s="9" t="s">
        <v>58</v>
      </c>
      <c r="D12" s="27"/>
      <c r="E12" s="27"/>
      <c r="F12" s="27"/>
      <c r="G12" s="28"/>
      <c r="H12" s="28"/>
      <c r="J12" s="28">
        <v>1191.3</v>
      </c>
      <c r="K12" s="28"/>
      <c r="P12" s="43"/>
      <c r="Q12" s="71">
        <v>4143.5200000000004</v>
      </c>
      <c r="W12" s="43">
        <v>1973.53</v>
      </c>
      <c r="AA12" s="27">
        <f t="shared" si="1"/>
        <v>7308.35</v>
      </c>
    </row>
    <row r="13" spans="1:30" x14ac:dyDescent="0.3">
      <c r="A13" s="9">
        <f t="shared" si="0"/>
        <v>12</v>
      </c>
      <c r="B13" s="79" t="s">
        <v>260</v>
      </c>
      <c r="C13" s="9" t="s">
        <v>70</v>
      </c>
      <c r="D13" s="27"/>
      <c r="E13" s="27"/>
      <c r="F13" s="27"/>
      <c r="G13" s="28"/>
      <c r="H13" s="28"/>
      <c r="I13" s="43">
        <v>1155.2</v>
      </c>
      <c r="J13" s="28"/>
      <c r="K13" s="28"/>
      <c r="P13" s="43"/>
      <c r="Q13" s="71">
        <v>6072.4</v>
      </c>
      <c r="AA13" s="27">
        <f t="shared" si="1"/>
        <v>7227.5999999999995</v>
      </c>
    </row>
    <row r="14" spans="1:30" x14ac:dyDescent="0.3">
      <c r="A14" s="9">
        <f t="shared" si="0"/>
        <v>13</v>
      </c>
      <c r="B14" s="79" t="s">
        <v>101</v>
      </c>
      <c r="C14" s="9" t="s">
        <v>52</v>
      </c>
      <c r="D14" s="27"/>
      <c r="E14" s="27">
        <v>670.37</v>
      </c>
      <c r="F14" s="28"/>
      <c r="G14" s="28"/>
      <c r="H14" s="28"/>
      <c r="J14" s="28"/>
      <c r="K14" s="28"/>
      <c r="P14" s="43"/>
      <c r="S14" s="71">
        <v>2273.5500000000002</v>
      </c>
      <c r="W14" s="43">
        <v>3695.12</v>
      </c>
      <c r="AA14" s="27">
        <f t="shared" si="1"/>
        <v>6639.04</v>
      </c>
    </row>
    <row r="15" spans="1:30" x14ac:dyDescent="0.3">
      <c r="A15" s="9">
        <f t="shared" si="0"/>
        <v>14</v>
      </c>
      <c r="B15" s="79" t="s">
        <v>535</v>
      </c>
      <c r="C15" s="9" t="s">
        <v>77</v>
      </c>
      <c r="P15" s="43"/>
      <c r="V15" s="43">
        <v>302.10000000000002</v>
      </c>
      <c r="W15" s="43">
        <v>4618.8999999999996</v>
      </c>
      <c r="Y15" s="43">
        <v>1140.57</v>
      </c>
      <c r="AA15" s="27">
        <f t="shared" si="1"/>
        <v>6061.57</v>
      </c>
    </row>
    <row r="16" spans="1:30" x14ac:dyDescent="0.3">
      <c r="A16" s="9">
        <f t="shared" si="0"/>
        <v>15</v>
      </c>
      <c r="B16" s="79" t="s">
        <v>239</v>
      </c>
      <c r="C16" s="9" t="s">
        <v>40</v>
      </c>
      <c r="D16" s="27"/>
      <c r="E16" s="27"/>
      <c r="F16" s="27"/>
      <c r="G16" s="28"/>
      <c r="H16" s="28">
        <v>2347.2600000000002</v>
      </c>
      <c r="J16" s="28">
        <v>1516.2</v>
      </c>
      <c r="K16" s="28"/>
      <c r="N16" s="43">
        <v>623.20000000000005</v>
      </c>
      <c r="P16" s="43"/>
      <c r="V16" s="43">
        <v>1570.98</v>
      </c>
      <c r="AA16" s="27">
        <f t="shared" si="1"/>
        <v>6057.6399999999994</v>
      </c>
    </row>
    <row r="17" spans="1:27" x14ac:dyDescent="0.3">
      <c r="A17" s="9">
        <f t="shared" si="0"/>
        <v>16</v>
      </c>
      <c r="B17" s="79" t="s">
        <v>517</v>
      </c>
      <c r="C17" s="9" t="s">
        <v>77</v>
      </c>
      <c r="D17" s="27"/>
      <c r="E17" s="27"/>
      <c r="F17" s="27"/>
      <c r="G17" s="28"/>
      <c r="H17" s="28"/>
      <c r="J17" s="28"/>
      <c r="K17" s="28"/>
      <c r="P17" s="43"/>
      <c r="T17" s="43">
        <v>1641.92</v>
      </c>
      <c r="V17" s="43">
        <v>2145.02</v>
      </c>
      <c r="X17" s="43">
        <v>1005.48</v>
      </c>
      <c r="Z17" s="43">
        <v>663.57</v>
      </c>
      <c r="AA17" s="27">
        <f t="shared" si="1"/>
        <v>5455.99</v>
      </c>
    </row>
    <row r="18" spans="1:27" x14ac:dyDescent="0.3">
      <c r="A18" s="9">
        <f t="shared" si="0"/>
        <v>17</v>
      </c>
      <c r="B18" s="79" t="s">
        <v>240</v>
      </c>
      <c r="C18" s="9" t="s">
        <v>77</v>
      </c>
      <c r="D18" s="27"/>
      <c r="E18" s="27"/>
      <c r="F18" s="27"/>
      <c r="G18" s="28"/>
      <c r="H18" s="28">
        <v>1025.24</v>
      </c>
      <c r="J18" s="28"/>
      <c r="K18" s="28"/>
      <c r="P18" s="43"/>
      <c r="W18" s="43">
        <v>2057.5100000000002</v>
      </c>
      <c r="X18" s="43">
        <v>1603.98</v>
      </c>
      <c r="AA18" s="27">
        <f t="shared" si="1"/>
        <v>4686.7299999999996</v>
      </c>
    </row>
    <row r="19" spans="1:27" x14ac:dyDescent="0.3">
      <c r="A19" s="9">
        <f t="shared" si="0"/>
        <v>18</v>
      </c>
      <c r="B19" s="79" t="s">
        <v>174</v>
      </c>
      <c r="C19" s="9" t="s">
        <v>54</v>
      </c>
      <c r="D19" s="27"/>
      <c r="E19" s="27"/>
      <c r="F19" s="27">
        <v>1545.17</v>
      </c>
      <c r="G19" s="28"/>
      <c r="H19" s="28">
        <v>1510.88</v>
      </c>
      <c r="J19" s="28"/>
      <c r="K19" s="28"/>
      <c r="P19" s="43"/>
      <c r="T19" s="43">
        <v>1256.28</v>
      </c>
      <c r="AA19" s="27">
        <f t="shared" si="1"/>
        <v>4312.33</v>
      </c>
    </row>
    <row r="20" spans="1:27" x14ac:dyDescent="0.3">
      <c r="A20" s="9">
        <f t="shared" si="0"/>
        <v>19</v>
      </c>
      <c r="B20" s="79" t="s">
        <v>179</v>
      </c>
      <c r="C20" s="9" t="s">
        <v>43</v>
      </c>
      <c r="D20" s="27"/>
      <c r="E20" s="27"/>
      <c r="F20" s="28">
        <v>2441.38</v>
      </c>
      <c r="G20" s="28"/>
      <c r="H20" s="28"/>
      <c r="J20" s="28"/>
      <c r="K20" s="28">
        <v>1830.27</v>
      </c>
      <c r="P20" s="43"/>
      <c r="AA20" s="27">
        <f t="shared" si="1"/>
        <v>4271.6499999999996</v>
      </c>
    </row>
    <row r="21" spans="1:27" x14ac:dyDescent="0.3">
      <c r="A21" s="9">
        <f t="shared" si="0"/>
        <v>20</v>
      </c>
      <c r="B21" s="79" t="s">
        <v>378</v>
      </c>
      <c r="C21" s="9" t="s">
        <v>58</v>
      </c>
      <c r="D21" s="27"/>
      <c r="E21" s="27"/>
      <c r="F21" s="27"/>
      <c r="G21" s="28"/>
      <c r="H21" s="28"/>
      <c r="J21" s="28"/>
      <c r="K21" s="28"/>
      <c r="N21" s="43">
        <v>155.80000000000001</v>
      </c>
      <c r="P21" s="43"/>
      <c r="Q21" s="71">
        <v>3929.2</v>
      </c>
      <c r="AA21" s="27">
        <f t="shared" si="1"/>
        <v>4085</v>
      </c>
    </row>
    <row r="22" spans="1:27" x14ac:dyDescent="0.3">
      <c r="A22" s="9">
        <f t="shared" si="0"/>
        <v>21</v>
      </c>
      <c r="B22" s="79" t="s">
        <v>60</v>
      </c>
      <c r="C22" s="9" t="s">
        <v>54</v>
      </c>
      <c r="D22" s="27">
        <v>193.8</v>
      </c>
      <c r="E22" s="27"/>
      <c r="F22" s="28"/>
      <c r="G22" s="28">
        <v>2334.15</v>
      </c>
      <c r="H22" s="28"/>
      <c r="J22" s="28"/>
      <c r="K22" s="28"/>
      <c r="P22" s="43"/>
      <c r="T22" s="43">
        <v>1476.68</v>
      </c>
      <c r="AA22" s="27">
        <f t="shared" si="1"/>
        <v>4004.63</v>
      </c>
    </row>
    <row r="23" spans="1:27" x14ac:dyDescent="0.3">
      <c r="A23" s="9">
        <f t="shared" si="0"/>
        <v>22</v>
      </c>
      <c r="B23" s="79" t="s">
        <v>332</v>
      </c>
      <c r="C23" s="9" t="s">
        <v>43</v>
      </c>
      <c r="D23" s="27"/>
      <c r="E23" s="27"/>
      <c r="F23" s="27"/>
      <c r="G23" s="28"/>
      <c r="H23" s="28"/>
      <c r="J23" s="28"/>
      <c r="K23" s="28">
        <v>2472.4699999999998</v>
      </c>
      <c r="P23" s="43"/>
      <c r="Z23" s="43">
        <v>1327.14</v>
      </c>
      <c r="AA23" s="27">
        <f t="shared" si="1"/>
        <v>3799.6099999999997</v>
      </c>
    </row>
    <row r="24" spans="1:27" x14ac:dyDescent="0.3">
      <c r="A24" s="9">
        <f t="shared" si="0"/>
        <v>23</v>
      </c>
      <c r="B24" s="79" t="s">
        <v>59</v>
      </c>
      <c r="C24" s="9" t="s">
        <v>43</v>
      </c>
      <c r="D24" s="27">
        <v>1938</v>
      </c>
      <c r="E24" s="27"/>
      <c r="F24" s="28">
        <v>1637.88</v>
      </c>
      <c r="G24" s="28"/>
      <c r="H24" s="28"/>
      <c r="J24" s="28"/>
      <c r="K24" s="28"/>
      <c r="P24" s="43"/>
      <c r="AA24" s="27">
        <f t="shared" si="1"/>
        <v>3575.88</v>
      </c>
    </row>
    <row r="25" spans="1:27" x14ac:dyDescent="0.3">
      <c r="A25" s="9">
        <f t="shared" si="0"/>
        <v>24</v>
      </c>
      <c r="B25" s="79" t="s">
        <v>175</v>
      </c>
      <c r="C25" s="9" t="s">
        <v>54</v>
      </c>
      <c r="D25" s="27"/>
      <c r="E25" s="27"/>
      <c r="F25" s="28">
        <v>865.3</v>
      </c>
      <c r="G25" s="28"/>
      <c r="H25" s="28"/>
      <c r="J25" s="28"/>
      <c r="K25" s="28">
        <v>1252.29</v>
      </c>
      <c r="P25" s="43"/>
      <c r="W25" s="43">
        <v>713.83</v>
      </c>
      <c r="Z25" s="43">
        <v>482.6</v>
      </c>
      <c r="AA25" s="27">
        <f t="shared" si="1"/>
        <v>3314.02</v>
      </c>
    </row>
    <row r="26" spans="1:27" x14ac:dyDescent="0.3">
      <c r="A26" s="9">
        <f t="shared" si="0"/>
        <v>25</v>
      </c>
      <c r="B26" s="79" t="s">
        <v>177</v>
      </c>
      <c r="C26" s="9" t="s">
        <v>77</v>
      </c>
      <c r="D26" s="27"/>
      <c r="E26" s="27"/>
      <c r="F26" s="27">
        <v>2472.2800000000002</v>
      </c>
      <c r="G26" s="28"/>
      <c r="H26" s="28"/>
      <c r="J26" s="28"/>
      <c r="K26" s="28"/>
      <c r="P26" s="43"/>
      <c r="T26" s="43">
        <v>837.52</v>
      </c>
      <c r="AA26" s="27">
        <f t="shared" si="1"/>
        <v>3309.8</v>
      </c>
    </row>
    <row r="27" spans="1:27" x14ac:dyDescent="0.3">
      <c r="A27" s="9">
        <f t="shared" si="0"/>
        <v>26</v>
      </c>
      <c r="B27" s="79" t="s">
        <v>241</v>
      </c>
      <c r="C27" s="9" t="s">
        <v>40</v>
      </c>
      <c r="D27" s="27"/>
      <c r="E27" s="27"/>
      <c r="F27" s="27"/>
      <c r="G27" s="28"/>
      <c r="H27" s="28">
        <v>701.48</v>
      </c>
      <c r="J27" s="28">
        <v>541.5</v>
      </c>
      <c r="K27" s="28"/>
      <c r="N27" s="43">
        <v>1090.5999999999999</v>
      </c>
      <c r="P27" s="43"/>
      <c r="R27" s="71">
        <v>904.4</v>
      </c>
      <c r="AA27" s="27">
        <f t="shared" si="1"/>
        <v>3237.98</v>
      </c>
    </row>
    <row r="28" spans="1:27" x14ac:dyDescent="0.3">
      <c r="A28" s="9">
        <f t="shared" si="0"/>
        <v>27</v>
      </c>
      <c r="B28" s="79" t="s">
        <v>534</v>
      </c>
      <c r="C28" s="9" t="s">
        <v>77</v>
      </c>
      <c r="P28" s="43"/>
      <c r="V28" s="43">
        <v>2522.02</v>
      </c>
      <c r="X28" s="43">
        <v>646.38</v>
      </c>
      <c r="AA28" s="27">
        <f t="shared" si="1"/>
        <v>3168.4</v>
      </c>
    </row>
    <row r="29" spans="1:27" x14ac:dyDescent="0.3">
      <c r="A29" s="9">
        <f t="shared" si="0"/>
        <v>28</v>
      </c>
      <c r="B29" s="79" t="s">
        <v>416</v>
      </c>
      <c r="C29" s="9" t="s">
        <v>58</v>
      </c>
      <c r="D29" s="27"/>
      <c r="E29" s="27"/>
      <c r="F29" s="27"/>
      <c r="G29" s="28"/>
      <c r="H29" s="28"/>
      <c r="J29" s="28"/>
      <c r="K29" s="28"/>
      <c r="M29" s="71">
        <v>2665.7</v>
      </c>
      <c r="P29" s="43"/>
      <c r="U29" s="43">
        <v>165.3</v>
      </c>
      <c r="AA29" s="27">
        <f t="shared" si="1"/>
        <v>2831</v>
      </c>
    </row>
    <row r="30" spans="1:27" x14ac:dyDescent="0.3">
      <c r="A30" s="9">
        <f t="shared" si="0"/>
        <v>29</v>
      </c>
      <c r="B30" s="79" t="s">
        <v>264</v>
      </c>
      <c r="C30" s="9" t="s">
        <v>70</v>
      </c>
      <c r="D30" s="27"/>
      <c r="E30" s="27"/>
      <c r="F30" s="27"/>
      <c r="G30" s="28"/>
      <c r="H30" s="28"/>
      <c r="I30" s="43">
        <v>729.6</v>
      </c>
      <c r="J30" s="28"/>
      <c r="K30" s="28"/>
      <c r="O30" s="43">
        <v>1550.4</v>
      </c>
      <c r="P30" s="43">
        <v>247</v>
      </c>
      <c r="AA30" s="27">
        <f t="shared" si="1"/>
        <v>2527</v>
      </c>
    </row>
    <row r="31" spans="1:27" x14ac:dyDescent="0.3">
      <c r="A31" s="9">
        <f t="shared" si="0"/>
        <v>30</v>
      </c>
      <c r="B31" s="79" t="s">
        <v>296</v>
      </c>
      <c r="C31" s="9" t="s">
        <v>40</v>
      </c>
      <c r="D31" s="27"/>
      <c r="E31" s="27"/>
      <c r="F31" s="27"/>
      <c r="G31" s="28"/>
      <c r="H31" s="28"/>
      <c r="J31" s="28">
        <v>216.6</v>
      </c>
      <c r="K31" s="28"/>
      <c r="N31" s="43">
        <v>2181.1999999999998</v>
      </c>
      <c r="P31" s="43"/>
      <c r="AA31" s="27">
        <f t="shared" si="1"/>
        <v>2397.7999999999997</v>
      </c>
    </row>
    <row r="32" spans="1:27" x14ac:dyDescent="0.3">
      <c r="A32" s="9">
        <f t="shared" si="0"/>
        <v>31</v>
      </c>
      <c r="B32" s="79" t="s">
        <v>384</v>
      </c>
      <c r="C32" s="9" t="s">
        <v>253</v>
      </c>
      <c r="D32" s="27"/>
      <c r="E32" s="27"/>
      <c r="F32" s="27"/>
      <c r="G32" s="28"/>
      <c r="H32" s="28"/>
      <c r="J32" s="28"/>
      <c r="K32" s="28"/>
      <c r="O32" s="43">
        <v>1259.7</v>
      </c>
      <c r="P32" s="43"/>
      <c r="U32" s="43">
        <v>1124.04</v>
      </c>
      <c r="AA32" s="27">
        <f t="shared" si="1"/>
        <v>2383.7399999999998</v>
      </c>
    </row>
    <row r="33" spans="1:27" x14ac:dyDescent="0.3">
      <c r="A33" s="9">
        <f t="shared" si="0"/>
        <v>32</v>
      </c>
      <c r="B33" s="79" t="s">
        <v>560</v>
      </c>
      <c r="C33" s="9" t="s">
        <v>32</v>
      </c>
      <c r="P33" s="43"/>
      <c r="Y33" s="43">
        <v>2380.3200000000002</v>
      </c>
      <c r="AA33" s="27">
        <f t="shared" si="1"/>
        <v>2380.3200000000002</v>
      </c>
    </row>
    <row r="34" spans="1:27" x14ac:dyDescent="0.3">
      <c r="A34" s="9">
        <f t="shared" ref="A34:A65" si="2">SUM(A33+1)</f>
        <v>33</v>
      </c>
      <c r="B34" s="79" t="s">
        <v>99</v>
      </c>
      <c r="C34" s="9" t="s">
        <v>54</v>
      </c>
      <c r="D34" s="27"/>
      <c r="E34" s="27">
        <v>2276.14</v>
      </c>
      <c r="F34" s="28"/>
      <c r="G34" s="28"/>
      <c r="H34" s="28"/>
      <c r="J34" s="28"/>
      <c r="K34" s="28"/>
      <c r="P34" s="43"/>
      <c r="AA34" s="27">
        <f t="shared" ref="AA34:AA65" si="3">SUM(D34:Z34)</f>
        <v>2276.14</v>
      </c>
    </row>
    <row r="35" spans="1:27" x14ac:dyDescent="0.3">
      <c r="A35" s="9">
        <f t="shared" si="2"/>
        <v>34</v>
      </c>
      <c r="B35" s="79" t="s">
        <v>176</v>
      </c>
      <c r="C35" s="9" t="s">
        <v>43</v>
      </c>
      <c r="D35" s="27"/>
      <c r="E35" s="27"/>
      <c r="F35" s="27">
        <v>1637.89</v>
      </c>
      <c r="G35" s="28"/>
      <c r="H35" s="28"/>
      <c r="J35" s="28"/>
      <c r="K35" s="28">
        <v>610.09</v>
      </c>
      <c r="P35" s="43"/>
      <c r="AA35" s="27">
        <f t="shared" si="3"/>
        <v>2247.98</v>
      </c>
    </row>
    <row r="36" spans="1:27" x14ac:dyDescent="0.3">
      <c r="A36" s="9">
        <f t="shared" si="2"/>
        <v>35</v>
      </c>
      <c r="B36" s="79" t="s">
        <v>218</v>
      </c>
      <c r="C36" s="9" t="s">
        <v>40</v>
      </c>
      <c r="D36" s="27"/>
      <c r="E36" s="27"/>
      <c r="F36" s="27"/>
      <c r="G36" s="28">
        <v>222.3</v>
      </c>
      <c r="H36" s="28"/>
      <c r="J36" s="28"/>
      <c r="K36" s="28"/>
      <c r="P36" s="43">
        <v>370.5</v>
      </c>
      <c r="V36" s="43">
        <v>1480.24</v>
      </c>
      <c r="AA36" s="27">
        <f t="shared" si="3"/>
        <v>2073.04</v>
      </c>
    </row>
    <row r="37" spans="1:27" x14ac:dyDescent="0.3">
      <c r="A37" s="9">
        <f t="shared" si="2"/>
        <v>36</v>
      </c>
      <c r="B37" s="79" t="s">
        <v>491</v>
      </c>
      <c r="C37" s="9" t="s">
        <v>77</v>
      </c>
      <c r="D37" s="27"/>
      <c r="E37" s="27"/>
      <c r="F37" s="28"/>
      <c r="G37" s="28"/>
      <c r="H37" s="28"/>
      <c r="J37" s="28"/>
      <c r="K37" s="28"/>
      <c r="P37" s="43"/>
      <c r="S37" s="71">
        <v>1977</v>
      </c>
      <c r="AA37" s="27">
        <f t="shared" si="3"/>
        <v>1977</v>
      </c>
    </row>
    <row r="38" spans="1:27" x14ac:dyDescent="0.3">
      <c r="A38" s="9">
        <f t="shared" si="2"/>
        <v>37</v>
      </c>
      <c r="B38" s="79" t="s">
        <v>542</v>
      </c>
      <c r="C38" s="9" t="s">
        <v>40</v>
      </c>
      <c r="P38" s="43"/>
      <c r="W38" s="43">
        <v>1973.53</v>
      </c>
      <c r="AA38" s="27">
        <f t="shared" si="3"/>
        <v>1973.53</v>
      </c>
    </row>
    <row r="39" spans="1:27" x14ac:dyDescent="0.3">
      <c r="A39" s="9">
        <f t="shared" si="2"/>
        <v>38</v>
      </c>
      <c r="B39" s="79" t="s">
        <v>217</v>
      </c>
      <c r="C39" s="9" t="s">
        <v>40</v>
      </c>
      <c r="D39" s="27"/>
      <c r="E39" s="27"/>
      <c r="F39" s="28"/>
      <c r="G39" s="28">
        <v>1889.55</v>
      </c>
      <c r="H39" s="28"/>
      <c r="J39" s="28"/>
      <c r="K39" s="28"/>
      <c r="P39" s="43"/>
      <c r="AA39" s="27">
        <f t="shared" si="3"/>
        <v>1889.55</v>
      </c>
    </row>
    <row r="40" spans="1:27" x14ac:dyDescent="0.3">
      <c r="A40" s="9">
        <f t="shared" si="2"/>
        <v>39</v>
      </c>
      <c r="B40" s="79" t="s">
        <v>456</v>
      </c>
      <c r="C40" s="9" t="s">
        <v>32</v>
      </c>
      <c r="D40" s="27"/>
      <c r="E40" s="27"/>
      <c r="F40" s="28"/>
      <c r="G40" s="28"/>
      <c r="H40" s="28"/>
      <c r="J40" s="28"/>
      <c r="K40" s="28"/>
      <c r="P40" s="43"/>
      <c r="R40" s="71">
        <v>1873.4</v>
      </c>
      <c r="AA40" s="27">
        <f t="shared" si="3"/>
        <v>1873.4</v>
      </c>
    </row>
    <row r="41" spans="1:27" x14ac:dyDescent="0.3">
      <c r="A41" s="9">
        <f t="shared" si="2"/>
        <v>40</v>
      </c>
      <c r="B41" s="79" t="s">
        <v>265</v>
      </c>
      <c r="C41" s="9" t="s">
        <v>253</v>
      </c>
      <c r="D41" s="27"/>
      <c r="E41" s="27"/>
      <c r="F41" s="27"/>
      <c r="G41" s="28"/>
      <c r="H41" s="28"/>
      <c r="I41" s="43">
        <v>1185.5999999999999</v>
      </c>
      <c r="J41" s="28"/>
      <c r="K41" s="28"/>
      <c r="P41" s="43"/>
      <c r="U41" s="43">
        <v>628.14</v>
      </c>
      <c r="AA41" s="27">
        <f t="shared" si="3"/>
        <v>1813.7399999999998</v>
      </c>
    </row>
    <row r="42" spans="1:27" x14ac:dyDescent="0.3">
      <c r="A42" s="9">
        <f t="shared" si="2"/>
        <v>41</v>
      </c>
      <c r="B42" s="79" t="s">
        <v>493</v>
      </c>
      <c r="C42" s="9" t="s">
        <v>54</v>
      </c>
      <c r="D42" s="27"/>
      <c r="E42" s="27"/>
      <c r="F42" s="27"/>
      <c r="G42" s="28"/>
      <c r="H42" s="28"/>
      <c r="J42" s="28"/>
      <c r="K42" s="28"/>
      <c r="P42" s="43"/>
      <c r="S42" s="71">
        <v>197.7</v>
      </c>
      <c r="T42" s="43">
        <v>1476.68</v>
      </c>
      <c r="AA42" s="27">
        <f t="shared" si="3"/>
        <v>1674.38</v>
      </c>
    </row>
    <row r="43" spans="1:27" x14ac:dyDescent="0.3">
      <c r="A43" s="9">
        <f t="shared" si="2"/>
        <v>42</v>
      </c>
      <c r="B43" s="79" t="s">
        <v>368</v>
      </c>
      <c r="C43" s="9" t="s">
        <v>58</v>
      </c>
      <c r="D43" s="27"/>
      <c r="E43" s="27"/>
      <c r="F43" s="27"/>
      <c r="G43" s="28"/>
      <c r="H43" s="28"/>
      <c r="J43" s="28"/>
      <c r="K43" s="28"/>
      <c r="M43" s="71">
        <v>1668.96</v>
      </c>
      <c r="P43" s="43"/>
      <c r="AA43" s="27">
        <f t="shared" si="3"/>
        <v>1668.96</v>
      </c>
    </row>
    <row r="44" spans="1:27" x14ac:dyDescent="0.3">
      <c r="A44" s="9">
        <f t="shared" si="2"/>
        <v>43</v>
      </c>
      <c r="B44" s="79" t="s">
        <v>181</v>
      </c>
      <c r="C44" s="9" t="s">
        <v>43</v>
      </c>
      <c r="D44" s="27"/>
      <c r="E44" s="27"/>
      <c r="F44" s="27">
        <v>123.62</v>
      </c>
      <c r="G44" s="28"/>
      <c r="H44" s="28"/>
      <c r="J44" s="28"/>
      <c r="K44" s="28"/>
      <c r="P44" s="43"/>
      <c r="Z44" s="43">
        <v>1508.12</v>
      </c>
      <c r="AA44" s="27">
        <f t="shared" si="3"/>
        <v>1631.7399999999998</v>
      </c>
    </row>
    <row r="45" spans="1:27" x14ac:dyDescent="0.3">
      <c r="A45" s="9">
        <f t="shared" si="2"/>
        <v>44</v>
      </c>
      <c r="B45" s="79" t="s">
        <v>261</v>
      </c>
      <c r="C45" s="9" t="s">
        <v>253</v>
      </c>
      <c r="D45" s="27"/>
      <c r="E45" s="27"/>
      <c r="F45" s="27"/>
      <c r="G45" s="28"/>
      <c r="H45" s="28"/>
      <c r="I45" s="43">
        <v>881.6</v>
      </c>
      <c r="J45" s="28"/>
      <c r="K45" s="28"/>
      <c r="P45" s="43">
        <v>691.6</v>
      </c>
      <c r="AA45" s="27">
        <f t="shared" si="3"/>
        <v>1573.2</v>
      </c>
    </row>
    <row r="46" spans="1:27" x14ac:dyDescent="0.3">
      <c r="A46" s="9">
        <f t="shared" si="2"/>
        <v>45</v>
      </c>
      <c r="B46" s="79" t="s">
        <v>505</v>
      </c>
      <c r="C46" s="9" t="s">
        <v>70</v>
      </c>
      <c r="D46" s="27"/>
      <c r="E46" s="27"/>
      <c r="F46" s="27"/>
      <c r="G46" s="28"/>
      <c r="H46" s="28"/>
      <c r="J46" s="28"/>
      <c r="K46" s="28"/>
      <c r="P46" s="43"/>
      <c r="U46" s="43">
        <v>1421.58</v>
      </c>
      <c r="AA46" s="27">
        <f t="shared" si="3"/>
        <v>1421.58</v>
      </c>
    </row>
    <row r="47" spans="1:27" x14ac:dyDescent="0.3">
      <c r="A47" s="9">
        <f t="shared" si="2"/>
        <v>46</v>
      </c>
      <c r="B47" s="79" t="s">
        <v>196</v>
      </c>
      <c r="C47" s="9" t="s">
        <v>58</v>
      </c>
      <c r="D47" s="27"/>
      <c r="E47" s="27"/>
      <c r="F47" s="27"/>
      <c r="G47" s="28"/>
      <c r="H47" s="28"/>
      <c r="J47" s="28"/>
      <c r="K47" s="28"/>
      <c r="P47" s="43"/>
      <c r="S47" s="71">
        <v>1383.5</v>
      </c>
      <c r="AA47" s="27">
        <f t="shared" si="3"/>
        <v>1383.5</v>
      </c>
    </row>
    <row r="48" spans="1:27" x14ac:dyDescent="0.3">
      <c r="A48" s="9">
        <f t="shared" si="2"/>
        <v>47</v>
      </c>
      <c r="B48" s="79" t="s">
        <v>219</v>
      </c>
      <c r="C48" s="9" t="s">
        <v>58</v>
      </c>
      <c r="D48" s="27"/>
      <c r="E48" s="27"/>
      <c r="F48" s="28"/>
      <c r="G48" s="28">
        <v>1155.96</v>
      </c>
      <c r="H48" s="28">
        <v>107.92</v>
      </c>
      <c r="J48" s="28"/>
      <c r="K48" s="28"/>
      <c r="P48" s="43"/>
      <c r="AA48" s="27">
        <f t="shared" si="3"/>
        <v>1263.8800000000001</v>
      </c>
    </row>
    <row r="49" spans="1:27" x14ac:dyDescent="0.3">
      <c r="A49" s="9">
        <f t="shared" si="2"/>
        <v>48</v>
      </c>
      <c r="B49" s="79" t="s">
        <v>242</v>
      </c>
      <c r="C49" s="9" t="s">
        <v>40</v>
      </c>
      <c r="D49" s="27"/>
      <c r="E49" s="27"/>
      <c r="F49" s="27"/>
      <c r="G49" s="28"/>
      <c r="H49" s="28"/>
      <c r="J49" s="28"/>
      <c r="K49" s="28"/>
      <c r="P49" s="43">
        <v>1037.4000000000001</v>
      </c>
      <c r="AA49" s="27">
        <f t="shared" si="3"/>
        <v>1037.4000000000001</v>
      </c>
    </row>
    <row r="50" spans="1:27" x14ac:dyDescent="0.3">
      <c r="A50" s="9">
        <f t="shared" si="2"/>
        <v>49</v>
      </c>
      <c r="B50" s="79" t="s">
        <v>458</v>
      </c>
      <c r="C50" s="9" t="s">
        <v>32</v>
      </c>
      <c r="D50" s="27"/>
      <c r="E50" s="27"/>
      <c r="F50" s="27"/>
      <c r="G50" s="28"/>
      <c r="H50" s="28"/>
      <c r="J50" s="28"/>
      <c r="K50" s="28"/>
      <c r="P50" s="43"/>
      <c r="R50" s="71">
        <v>936.7</v>
      </c>
      <c r="AA50" s="27">
        <f t="shared" si="3"/>
        <v>936.7</v>
      </c>
    </row>
    <row r="51" spans="1:27" x14ac:dyDescent="0.3">
      <c r="A51" s="9">
        <f t="shared" si="2"/>
        <v>50</v>
      </c>
      <c r="B51" s="79" t="s">
        <v>84</v>
      </c>
      <c r="C51" s="9" t="s">
        <v>54</v>
      </c>
      <c r="D51" s="27"/>
      <c r="E51" s="27"/>
      <c r="F51" s="27"/>
      <c r="G51" s="28"/>
      <c r="H51" s="28"/>
      <c r="J51" s="28"/>
      <c r="K51" s="28"/>
      <c r="P51" s="43"/>
      <c r="T51" s="43">
        <v>925.68</v>
      </c>
      <c r="AA51" s="27">
        <f t="shared" si="3"/>
        <v>925.68</v>
      </c>
    </row>
    <row r="52" spans="1:27" x14ac:dyDescent="0.3">
      <c r="A52" s="9">
        <f t="shared" si="2"/>
        <v>51</v>
      </c>
      <c r="B52" s="79" t="s">
        <v>415</v>
      </c>
      <c r="C52" s="9" t="s">
        <v>58</v>
      </c>
      <c r="D52" s="27"/>
      <c r="E52" s="27"/>
      <c r="F52" s="27"/>
      <c r="G52" s="28"/>
      <c r="H52" s="28"/>
      <c r="J52" s="28"/>
      <c r="K52" s="28"/>
      <c r="M52" s="71">
        <v>880.84</v>
      </c>
      <c r="P52" s="43"/>
      <c r="AA52" s="27">
        <f t="shared" si="3"/>
        <v>880.84</v>
      </c>
    </row>
    <row r="53" spans="1:27" x14ac:dyDescent="0.3">
      <c r="A53" s="9">
        <f t="shared" si="2"/>
        <v>52</v>
      </c>
      <c r="B53" s="79" t="s">
        <v>295</v>
      </c>
      <c r="C53" s="9" t="s">
        <v>40</v>
      </c>
      <c r="D53" s="27"/>
      <c r="E53" s="27"/>
      <c r="F53" s="27"/>
      <c r="G53" s="28"/>
      <c r="H53" s="28"/>
      <c r="J53" s="28">
        <v>866.4</v>
      </c>
      <c r="K53" s="28"/>
      <c r="P53" s="43"/>
      <c r="AA53" s="27">
        <f t="shared" si="3"/>
        <v>866.4</v>
      </c>
    </row>
    <row r="54" spans="1:27" x14ac:dyDescent="0.3">
      <c r="A54" s="22">
        <f t="shared" si="2"/>
        <v>53</v>
      </c>
      <c r="B54" s="87" t="s">
        <v>572</v>
      </c>
      <c r="C54" s="22"/>
      <c r="D54" s="109"/>
      <c r="E54" s="110"/>
      <c r="F54" s="110"/>
      <c r="G54" s="111"/>
      <c r="H54" s="111"/>
      <c r="I54" s="88"/>
      <c r="J54" s="112"/>
      <c r="K54" s="111"/>
      <c r="L54" s="88"/>
      <c r="M54" s="72"/>
      <c r="N54" s="88"/>
      <c r="O54" s="88"/>
      <c r="P54" s="88"/>
      <c r="Q54" s="72"/>
      <c r="R54" s="72"/>
      <c r="S54" s="72"/>
      <c r="T54" s="88"/>
      <c r="U54" s="88"/>
      <c r="V54" s="88"/>
      <c r="W54" s="88"/>
      <c r="X54" s="88"/>
      <c r="Y54" s="88"/>
      <c r="Z54" s="88">
        <v>844.55</v>
      </c>
      <c r="AA54" s="27">
        <f t="shared" si="3"/>
        <v>844.55</v>
      </c>
    </row>
    <row r="55" spans="1:27" x14ac:dyDescent="0.3">
      <c r="A55" s="9">
        <f t="shared" si="2"/>
        <v>54</v>
      </c>
      <c r="B55" s="79" t="s">
        <v>504</v>
      </c>
      <c r="C55" s="9" t="s">
        <v>70</v>
      </c>
      <c r="D55" s="27"/>
      <c r="E55" s="27"/>
      <c r="F55" s="27"/>
      <c r="G55" s="28"/>
      <c r="H55" s="28"/>
      <c r="J55" s="28"/>
      <c r="K55" s="28"/>
      <c r="P55" s="43"/>
      <c r="U55" s="43">
        <v>793.44</v>
      </c>
      <c r="AA55" s="27">
        <f t="shared" si="3"/>
        <v>793.44</v>
      </c>
    </row>
    <row r="56" spans="1:27" x14ac:dyDescent="0.3">
      <c r="A56" s="9">
        <f t="shared" si="2"/>
        <v>55</v>
      </c>
      <c r="B56" s="79" t="s">
        <v>473</v>
      </c>
      <c r="C56" s="9" t="s">
        <v>77</v>
      </c>
      <c r="D56" s="27"/>
      <c r="E56" s="27"/>
      <c r="F56" s="27"/>
      <c r="G56" s="28"/>
      <c r="H56" s="28"/>
      <c r="J56" s="28"/>
      <c r="K56" s="28"/>
      <c r="P56" s="43"/>
      <c r="S56" s="71">
        <v>790.8</v>
      </c>
      <c r="AA56" s="27">
        <f t="shared" si="3"/>
        <v>790.8</v>
      </c>
    </row>
    <row r="57" spans="1:27" x14ac:dyDescent="0.3">
      <c r="A57" s="9">
        <f t="shared" si="2"/>
        <v>56</v>
      </c>
      <c r="B57" s="79" t="s">
        <v>37</v>
      </c>
      <c r="C57" s="9" t="s">
        <v>32</v>
      </c>
      <c r="D57" s="27">
        <v>775.2</v>
      </c>
      <c r="E57" s="27"/>
      <c r="F57" s="27"/>
      <c r="G57" s="28"/>
      <c r="H57" s="28"/>
      <c r="J57" s="28"/>
      <c r="K57" s="28"/>
      <c r="P57" s="43"/>
      <c r="AA57" s="27">
        <f t="shared" si="3"/>
        <v>775.2</v>
      </c>
    </row>
    <row r="58" spans="1:27" x14ac:dyDescent="0.3">
      <c r="A58" s="9">
        <f t="shared" si="2"/>
        <v>57</v>
      </c>
      <c r="B58" s="79" t="s">
        <v>385</v>
      </c>
      <c r="C58" s="9" t="s">
        <v>77</v>
      </c>
      <c r="D58" s="27"/>
      <c r="E58" s="27"/>
      <c r="F58" s="28"/>
      <c r="G58" s="28"/>
      <c r="H58" s="28"/>
      <c r="J58" s="28"/>
      <c r="K58" s="28"/>
      <c r="O58" s="43">
        <v>775.2</v>
      </c>
      <c r="P58" s="43"/>
      <c r="AA58" s="27">
        <f t="shared" si="3"/>
        <v>775.2</v>
      </c>
    </row>
    <row r="59" spans="1:27" x14ac:dyDescent="0.3">
      <c r="A59" s="9">
        <f t="shared" si="2"/>
        <v>58</v>
      </c>
      <c r="B59" s="79" t="s">
        <v>399</v>
      </c>
      <c r="C59" s="9" t="s">
        <v>70</v>
      </c>
      <c r="D59" s="27"/>
      <c r="E59" s="27"/>
      <c r="F59" s="27"/>
      <c r="G59" s="28"/>
      <c r="H59" s="28"/>
      <c r="J59" s="28"/>
      <c r="K59" s="28"/>
      <c r="P59" s="43"/>
      <c r="U59" s="43">
        <v>760.38</v>
      </c>
      <c r="AA59" s="27">
        <f t="shared" si="3"/>
        <v>760.38</v>
      </c>
    </row>
    <row r="60" spans="1:27" x14ac:dyDescent="0.3">
      <c r="A60" s="9">
        <f t="shared" si="2"/>
        <v>59</v>
      </c>
      <c r="B60" s="79" t="s">
        <v>454</v>
      </c>
      <c r="C60" s="9" t="s">
        <v>32</v>
      </c>
      <c r="D60" s="27"/>
      <c r="E60" s="27"/>
      <c r="F60" s="28"/>
      <c r="G60" s="28"/>
      <c r="H60" s="28"/>
      <c r="J60" s="28"/>
      <c r="K60" s="28"/>
      <c r="P60" s="43"/>
      <c r="R60" s="71">
        <v>742.9</v>
      </c>
      <c r="AA60" s="27">
        <f t="shared" si="3"/>
        <v>742.9</v>
      </c>
    </row>
    <row r="61" spans="1:27" x14ac:dyDescent="0.3">
      <c r="A61" s="9">
        <f t="shared" si="2"/>
        <v>60</v>
      </c>
      <c r="B61" s="79" t="s">
        <v>561</v>
      </c>
      <c r="C61" s="9" t="s">
        <v>32</v>
      </c>
      <c r="J61" s="18"/>
      <c r="P61" s="43"/>
      <c r="Y61" s="43">
        <v>694.26</v>
      </c>
      <c r="AA61" s="27">
        <f t="shared" si="3"/>
        <v>694.26</v>
      </c>
    </row>
    <row r="62" spans="1:27" x14ac:dyDescent="0.3">
      <c r="A62" s="9">
        <f t="shared" si="2"/>
        <v>61</v>
      </c>
      <c r="B62" s="79" t="s">
        <v>180</v>
      </c>
      <c r="C62" s="9" t="s">
        <v>43</v>
      </c>
      <c r="D62" s="27"/>
      <c r="E62" s="27"/>
      <c r="F62" s="27">
        <v>648.98</v>
      </c>
      <c r="G62" s="28"/>
      <c r="H62" s="28"/>
      <c r="J62" s="28"/>
      <c r="K62" s="28"/>
      <c r="P62" s="43"/>
      <c r="AA62" s="27">
        <f t="shared" si="3"/>
        <v>648.98</v>
      </c>
    </row>
    <row r="63" spans="1:27" ht="15" x14ac:dyDescent="0.25">
      <c r="A63" s="9">
        <f t="shared" si="2"/>
        <v>62</v>
      </c>
      <c r="B63" s="80" t="s">
        <v>381</v>
      </c>
      <c r="C63" s="9" t="s">
        <v>70</v>
      </c>
      <c r="D63" s="27"/>
      <c r="E63" s="27"/>
      <c r="F63" s="28"/>
      <c r="G63" s="28"/>
      <c r="H63" s="28"/>
      <c r="J63" s="28"/>
      <c r="K63" s="28"/>
      <c r="O63" s="43">
        <v>613.70000000000005</v>
      </c>
      <c r="P63" s="43"/>
      <c r="AA63" s="27">
        <f t="shared" si="3"/>
        <v>613.70000000000005</v>
      </c>
    </row>
    <row r="64" spans="1:27" x14ac:dyDescent="0.3">
      <c r="A64" s="9">
        <f t="shared" si="2"/>
        <v>63</v>
      </c>
      <c r="B64" s="79" t="s">
        <v>545</v>
      </c>
      <c r="C64" s="9" t="s">
        <v>54</v>
      </c>
      <c r="J64" s="18"/>
      <c r="P64" s="43"/>
      <c r="X64" s="43">
        <v>430.92</v>
      </c>
      <c r="AA64" s="27">
        <f t="shared" si="3"/>
        <v>430.92</v>
      </c>
    </row>
    <row r="65" spans="1:27" x14ac:dyDescent="0.3">
      <c r="A65" s="9">
        <f t="shared" si="2"/>
        <v>64</v>
      </c>
      <c r="B65" s="79" t="s">
        <v>492</v>
      </c>
      <c r="C65" s="9" t="s">
        <v>77</v>
      </c>
      <c r="D65" s="27"/>
      <c r="E65" s="27"/>
      <c r="F65" s="27"/>
      <c r="G65" s="28"/>
      <c r="H65" s="28"/>
      <c r="J65" s="28"/>
      <c r="K65" s="28"/>
      <c r="P65" s="43"/>
      <c r="S65" s="71">
        <v>424.25</v>
      </c>
      <c r="AA65" s="27">
        <f t="shared" si="3"/>
        <v>424.25</v>
      </c>
    </row>
    <row r="66" spans="1:27" x14ac:dyDescent="0.3">
      <c r="A66" s="9">
        <f t="shared" ref="A66:A97" si="4">SUM(A65+1)</f>
        <v>65</v>
      </c>
      <c r="B66" s="79" t="s">
        <v>515</v>
      </c>
      <c r="C66" s="9" t="s">
        <v>40</v>
      </c>
      <c r="D66" s="27"/>
      <c r="E66" s="27"/>
      <c r="F66" s="27"/>
      <c r="G66" s="28"/>
      <c r="H66" s="28"/>
      <c r="J66" s="28"/>
      <c r="K66" s="28"/>
      <c r="P66" s="43"/>
      <c r="T66" s="43">
        <v>396.72</v>
      </c>
      <c r="AA66" s="27">
        <f t="shared" ref="AA66:AA78" si="5">SUM(D66:Z66)</f>
        <v>396.72</v>
      </c>
    </row>
    <row r="67" spans="1:27" x14ac:dyDescent="0.3">
      <c r="A67" s="9">
        <f t="shared" si="4"/>
        <v>66</v>
      </c>
      <c r="B67" s="79" t="s">
        <v>105</v>
      </c>
      <c r="C67" s="9" t="s">
        <v>77</v>
      </c>
      <c r="D67" s="27"/>
      <c r="E67" s="27">
        <v>358.57</v>
      </c>
      <c r="F67" s="27"/>
      <c r="G67" s="28"/>
      <c r="H67" s="28"/>
      <c r="J67" s="28"/>
      <c r="K67" s="28"/>
      <c r="P67" s="43"/>
      <c r="AA67" s="27">
        <f t="shared" si="5"/>
        <v>358.57</v>
      </c>
    </row>
    <row r="68" spans="1:27" x14ac:dyDescent="0.3">
      <c r="A68" s="9">
        <f t="shared" si="4"/>
        <v>67</v>
      </c>
      <c r="B68" s="79" t="s">
        <v>178</v>
      </c>
      <c r="C68" s="9" t="s">
        <v>54</v>
      </c>
      <c r="D68" s="27"/>
      <c r="E68" s="27"/>
      <c r="F68" s="27">
        <v>309.02999999999997</v>
      </c>
      <c r="G68" s="28"/>
      <c r="H68" s="28"/>
      <c r="J68" s="28"/>
      <c r="K68" s="28"/>
      <c r="P68" s="43"/>
      <c r="AA68" s="27">
        <f t="shared" si="5"/>
        <v>309.02999999999997</v>
      </c>
    </row>
    <row r="69" spans="1:27" x14ac:dyDescent="0.3">
      <c r="A69" s="9">
        <f t="shared" si="4"/>
        <v>68</v>
      </c>
      <c r="B69" s="79" t="s">
        <v>536</v>
      </c>
      <c r="C69" s="9" t="s">
        <v>52</v>
      </c>
      <c r="F69" s="18"/>
      <c r="J69" s="18"/>
      <c r="P69" s="43"/>
      <c r="V69" s="43">
        <v>302.10000000000002</v>
      </c>
      <c r="AA69" s="27">
        <f t="shared" si="5"/>
        <v>302.10000000000002</v>
      </c>
    </row>
    <row r="70" spans="1:27" x14ac:dyDescent="0.3">
      <c r="A70" s="9">
        <f t="shared" si="4"/>
        <v>69</v>
      </c>
      <c r="B70" s="79" t="s">
        <v>543</v>
      </c>
      <c r="C70" s="9" t="s">
        <v>40</v>
      </c>
      <c r="P70" s="43"/>
      <c r="W70" s="43">
        <v>293.93</v>
      </c>
      <c r="AA70" s="27">
        <f t="shared" si="5"/>
        <v>293.93</v>
      </c>
    </row>
    <row r="71" spans="1:27" x14ac:dyDescent="0.3">
      <c r="A71" s="9">
        <f t="shared" si="4"/>
        <v>70</v>
      </c>
      <c r="B71" s="79" t="s">
        <v>61</v>
      </c>
      <c r="C71" s="9" t="s">
        <v>35</v>
      </c>
      <c r="D71" s="27">
        <v>290.7</v>
      </c>
      <c r="E71" s="27"/>
      <c r="F71" s="27"/>
      <c r="G71" s="28"/>
      <c r="H71" s="28"/>
      <c r="J71" s="28"/>
      <c r="K71" s="28"/>
      <c r="P71" s="43"/>
      <c r="AA71" s="27">
        <f t="shared" si="5"/>
        <v>290.7</v>
      </c>
    </row>
    <row r="72" spans="1:27" x14ac:dyDescent="0.3">
      <c r="A72" s="9">
        <f t="shared" si="4"/>
        <v>71</v>
      </c>
      <c r="B72" s="79" t="s">
        <v>382</v>
      </c>
      <c r="C72" s="9" t="s">
        <v>253</v>
      </c>
      <c r="D72" s="27"/>
      <c r="E72" s="27"/>
      <c r="F72" s="27"/>
      <c r="G72" s="28"/>
      <c r="H72" s="28"/>
      <c r="J72" s="28"/>
      <c r="K72" s="28"/>
      <c r="O72" s="43">
        <v>290.7</v>
      </c>
      <c r="P72" s="43"/>
      <c r="AA72" s="27">
        <f t="shared" si="5"/>
        <v>290.7</v>
      </c>
    </row>
    <row r="73" spans="1:27" x14ac:dyDescent="0.3">
      <c r="A73" s="9">
        <f t="shared" si="4"/>
        <v>72</v>
      </c>
      <c r="B73" s="79" t="s">
        <v>103</v>
      </c>
      <c r="C73" s="9" t="s">
        <v>54</v>
      </c>
      <c r="D73" s="27"/>
      <c r="E73" s="27">
        <v>280.62</v>
      </c>
      <c r="F73" s="27"/>
      <c r="G73" s="28"/>
      <c r="H73" s="28"/>
      <c r="J73" s="28"/>
      <c r="K73" s="28"/>
      <c r="P73" s="43"/>
      <c r="AA73" s="27">
        <f t="shared" si="5"/>
        <v>280.62</v>
      </c>
    </row>
    <row r="74" spans="1:27" x14ac:dyDescent="0.3">
      <c r="A74" s="9">
        <f t="shared" si="4"/>
        <v>73</v>
      </c>
      <c r="B74" s="79" t="s">
        <v>417</v>
      </c>
      <c r="C74" s="9" t="s">
        <v>58</v>
      </c>
      <c r="D74" s="27"/>
      <c r="E74" s="27"/>
      <c r="F74" s="27"/>
      <c r="G74" s="28"/>
      <c r="H74" s="28"/>
      <c r="J74" s="28"/>
      <c r="K74" s="28"/>
      <c r="M74" s="71">
        <v>231.8</v>
      </c>
      <c r="P74" s="43"/>
      <c r="AA74" s="27">
        <f t="shared" si="5"/>
        <v>231.8</v>
      </c>
    </row>
    <row r="75" spans="1:27" x14ac:dyDescent="0.3">
      <c r="A75" s="9">
        <f t="shared" si="4"/>
        <v>74</v>
      </c>
      <c r="B75" s="79" t="s">
        <v>516</v>
      </c>
      <c r="C75" s="9" t="s">
        <v>58</v>
      </c>
      <c r="D75" s="27"/>
      <c r="E75" s="27"/>
      <c r="F75" s="27"/>
      <c r="G75" s="28"/>
      <c r="H75" s="28"/>
      <c r="J75" s="28"/>
      <c r="K75" s="28"/>
      <c r="P75" s="43"/>
      <c r="T75" s="43">
        <v>220.4</v>
      </c>
      <c r="AA75" s="27">
        <f t="shared" si="5"/>
        <v>220.4</v>
      </c>
    </row>
    <row r="76" spans="1:27" x14ac:dyDescent="0.3">
      <c r="A76" s="9">
        <f t="shared" si="4"/>
        <v>75</v>
      </c>
      <c r="B76" s="79" t="s">
        <v>383</v>
      </c>
      <c r="C76" s="9" t="s">
        <v>70</v>
      </c>
      <c r="D76" s="27"/>
      <c r="E76" s="27"/>
      <c r="F76" s="27"/>
      <c r="G76" s="28"/>
      <c r="H76" s="28"/>
      <c r="J76" s="28"/>
      <c r="K76" s="28"/>
      <c r="O76" s="43">
        <v>161.5</v>
      </c>
      <c r="P76" s="43"/>
      <c r="AA76" s="27">
        <f t="shared" si="5"/>
        <v>161.5</v>
      </c>
    </row>
    <row r="77" spans="1:27" x14ac:dyDescent="0.3">
      <c r="A77" s="9">
        <f t="shared" si="4"/>
        <v>76</v>
      </c>
      <c r="B77" s="79" t="s">
        <v>457</v>
      </c>
      <c r="C77" s="9" t="s">
        <v>32</v>
      </c>
      <c r="D77" s="27"/>
      <c r="E77" s="27"/>
      <c r="F77" s="27"/>
      <c r="G77" s="28"/>
      <c r="H77" s="28"/>
      <c r="J77" s="28"/>
      <c r="K77" s="28"/>
      <c r="P77" s="43"/>
      <c r="R77" s="71">
        <v>161.5</v>
      </c>
      <c r="AA77" s="27">
        <f t="shared" si="5"/>
        <v>161.5</v>
      </c>
    </row>
    <row r="78" spans="1:27" x14ac:dyDescent="0.3">
      <c r="A78" s="9">
        <f t="shared" si="4"/>
        <v>77</v>
      </c>
      <c r="B78" s="79" t="s">
        <v>106</v>
      </c>
      <c r="C78" s="9" t="s">
        <v>77</v>
      </c>
      <c r="D78" s="27"/>
      <c r="E78" s="27">
        <v>155.9</v>
      </c>
      <c r="F78" s="27"/>
      <c r="G78" s="28"/>
      <c r="H78" s="28"/>
      <c r="J78" s="28"/>
      <c r="K78" s="28"/>
      <c r="P78" s="43"/>
      <c r="AA78" s="27">
        <f t="shared" si="5"/>
        <v>155.9</v>
      </c>
    </row>
    <row r="79" spans="1:27" x14ac:dyDescent="0.3">
      <c r="A79" s="9">
        <f t="shared" si="4"/>
        <v>78</v>
      </c>
      <c r="P79" s="43"/>
      <c r="AA79" s="10"/>
    </row>
    <row r="80" spans="1:27" x14ac:dyDescent="0.3">
      <c r="A80" s="9">
        <f t="shared" si="4"/>
        <v>79</v>
      </c>
      <c r="P80" s="43"/>
      <c r="AA80" s="10"/>
    </row>
    <row r="81" spans="1:27" x14ac:dyDescent="0.3">
      <c r="A81" s="9">
        <f t="shared" si="4"/>
        <v>80</v>
      </c>
      <c r="F81" s="18"/>
      <c r="J81" s="18"/>
      <c r="P81" s="43"/>
      <c r="AA81" s="10"/>
    </row>
    <row r="82" spans="1:27" x14ac:dyDescent="0.3">
      <c r="A82" s="9">
        <f t="shared" si="4"/>
        <v>81</v>
      </c>
      <c r="J82" s="16"/>
      <c r="P82" s="43"/>
      <c r="AA82" s="10"/>
    </row>
    <row r="83" spans="1:27" x14ac:dyDescent="0.3">
      <c r="A83" s="9">
        <f t="shared" si="4"/>
        <v>82</v>
      </c>
      <c r="P83" s="43"/>
      <c r="AA83" s="10"/>
    </row>
    <row r="84" spans="1:27" x14ac:dyDescent="0.3">
      <c r="A84" s="9">
        <f t="shared" si="4"/>
        <v>83</v>
      </c>
      <c r="P84" s="43"/>
      <c r="AA84" s="10"/>
    </row>
    <row r="85" spans="1:27" x14ac:dyDescent="0.3">
      <c r="A85" s="9">
        <f t="shared" si="4"/>
        <v>84</v>
      </c>
      <c r="P85" s="43"/>
      <c r="AA85" s="10"/>
    </row>
    <row r="86" spans="1:27" x14ac:dyDescent="0.3">
      <c r="A86" s="9">
        <f t="shared" si="4"/>
        <v>85</v>
      </c>
      <c r="P86" s="43"/>
      <c r="AA86" s="10"/>
    </row>
    <row r="87" spans="1:27" x14ac:dyDescent="0.3">
      <c r="A87" s="9">
        <f t="shared" si="4"/>
        <v>86</v>
      </c>
      <c r="J87" s="18"/>
      <c r="P87" s="43"/>
      <c r="AA87" s="10"/>
    </row>
    <row r="88" spans="1:27" x14ac:dyDescent="0.3">
      <c r="A88" s="9">
        <f t="shared" si="4"/>
        <v>87</v>
      </c>
      <c r="P88" s="43"/>
      <c r="AA88" s="10"/>
    </row>
    <row r="89" spans="1:27" x14ac:dyDescent="0.3">
      <c r="A89" s="9">
        <f t="shared" si="4"/>
        <v>88</v>
      </c>
      <c r="P89" s="43"/>
      <c r="AA89" s="10"/>
    </row>
    <row r="90" spans="1:27" x14ac:dyDescent="0.3">
      <c r="A90" s="9">
        <f t="shared" si="4"/>
        <v>89</v>
      </c>
      <c r="P90" s="43"/>
      <c r="AA90" s="10"/>
    </row>
    <row r="91" spans="1:27" x14ac:dyDescent="0.3">
      <c r="A91" s="9">
        <f t="shared" si="4"/>
        <v>90</v>
      </c>
      <c r="P91" s="43"/>
      <c r="AA91" s="10"/>
    </row>
    <row r="92" spans="1:27" x14ac:dyDescent="0.3">
      <c r="A92" s="9">
        <f t="shared" si="4"/>
        <v>91</v>
      </c>
      <c r="F92" s="18"/>
      <c r="J92" s="18"/>
      <c r="P92" s="43"/>
      <c r="AA92" s="10"/>
    </row>
    <row r="93" spans="1:27" x14ac:dyDescent="0.3">
      <c r="A93" s="9">
        <f t="shared" si="4"/>
        <v>92</v>
      </c>
      <c r="P93" s="43"/>
      <c r="AA93" s="10"/>
    </row>
    <row r="94" spans="1:27" x14ac:dyDescent="0.3">
      <c r="A94" s="9">
        <f t="shared" si="4"/>
        <v>93</v>
      </c>
      <c r="P94" s="43"/>
      <c r="AA94" s="10"/>
    </row>
    <row r="95" spans="1:27" x14ac:dyDescent="0.3">
      <c r="A95" s="9">
        <f t="shared" si="4"/>
        <v>94</v>
      </c>
      <c r="J95" s="18"/>
      <c r="P95" s="43"/>
      <c r="AA95" s="10"/>
    </row>
    <row r="96" spans="1:27" x14ac:dyDescent="0.3">
      <c r="A96" s="9">
        <f t="shared" si="4"/>
        <v>95</v>
      </c>
      <c r="J96" s="16"/>
      <c r="P96" s="43"/>
      <c r="AA96" s="10"/>
    </row>
    <row r="97" spans="1:27" x14ac:dyDescent="0.3">
      <c r="A97" s="9">
        <f t="shared" si="4"/>
        <v>96</v>
      </c>
      <c r="P97" s="43"/>
      <c r="AA97" s="10"/>
    </row>
    <row r="98" spans="1:27" x14ac:dyDescent="0.3">
      <c r="A98" s="9">
        <f t="shared" ref="A98:A104" si="6">SUM(A97+1)</f>
        <v>97</v>
      </c>
      <c r="P98" s="43"/>
      <c r="AA98" s="10"/>
    </row>
    <row r="99" spans="1:27" x14ac:dyDescent="0.3">
      <c r="A99" s="9">
        <f t="shared" si="6"/>
        <v>98</v>
      </c>
      <c r="P99" s="43"/>
      <c r="AA99" s="10"/>
    </row>
    <row r="100" spans="1:27" x14ac:dyDescent="0.3">
      <c r="A100" s="9">
        <f t="shared" si="6"/>
        <v>99</v>
      </c>
      <c r="P100" s="43"/>
      <c r="AA100" s="10"/>
    </row>
    <row r="101" spans="1:27" x14ac:dyDescent="0.3">
      <c r="A101" s="9">
        <f t="shared" si="6"/>
        <v>100</v>
      </c>
      <c r="P101" s="43"/>
      <c r="AA101" s="10"/>
    </row>
    <row r="102" spans="1:27" x14ac:dyDescent="0.3">
      <c r="A102" s="9">
        <f t="shared" si="6"/>
        <v>101</v>
      </c>
      <c r="P102" s="43"/>
      <c r="AA102" s="10"/>
    </row>
    <row r="103" spans="1:27" x14ac:dyDescent="0.3">
      <c r="A103" s="9">
        <f t="shared" si="6"/>
        <v>102</v>
      </c>
      <c r="F103" s="18"/>
      <c r="P103" s="43"/>
      <c r="AA103" s="10"/>
    </row>
    <row r="104" spans="1:27" x14ac:dyDescent="0.3">
      <c r="A104" s="9">
        <f t="shared" si="6"/>
        <v>103</v>
      </c>
      <c r="P104" s="43"/>
      <c r="AA104" s="10"/>
    </row>
    <row r="105" spans="1:27" x14ac:dyDescent="0.3">
      <c r="P105" s="43"/>
      <c r="AA105" s="10"/>
    </row>
  </sheetData>
  <sortState ref="B2:AA78">
    <sortCondition descending="1" ref="AA2:AA78"/>
  </sortState>
  <pageMargins left="0.7" right="0.7" top="0.75" bottom="0.75" header="0.3" footer="0.3"/>
  <pageSetup scale="45" fitToHeight="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zoomScale="88" zoomScaleNormal="88" workbookViewId="0">
      <selection activeCell="F15" sqref="F15"/>
    </sheetView>
  </sheetViews>
  <sheetFormatPr defaultRowHeight="15" x14ac:dyDescent="0.25"/>
  <cols>
    <col min="1" max="1" width="5.28515625" style="9" customWidth="1"/>
    <col min="2" max="2" width="24.7109375" style="9" customWidth="1"/>
    <col min="3" max="3" width="7.7109375" style="9" customWidth="1"/>
    <col min="4" max="4" width="9.5703125" style="34" customWidth="1"/>
    <col min="5" max="5" width="11" style="34" customWidth="1"/>
    <col min="6" max="6" width="11.5703125" style="35" customWidth="1"/>
    <col min="7" max="7" width="10.5703125" style="35" customWidth="1"/>
    <col min="8" max="8" width="11.28515625" style="35" customWidth="1"/>
    <col min="9" max="9" width="12.7109375" style="43" customWidth="1"/>
    <col min="10" max="10" width="10.140625" style="35" customWidth="1"/>
    <col min="11" max="11" width="11.140625" style="43" customWidth="1"/>
    <col min="12" max="15" width="11.42578125" style="43" customWidth="1"/>
    <col min="16" max="19" width="11.42578125" style="71" customWidth="1"/>
    <col min="20" max="21" width="11.42578125" style="43" customWidth="1"/>
    <col min="22" max="26" width="11.42578125" style="71" customWidth="1"/>
    <col min="27" max="27" width="11.140625" style="34" bestFit="1" customWidth="1"/>
    <col min="28" max="28" width="9" style="1" customWidth="1"/>
    <col min="29" max="29" width="9.140625" style="1" hidden="1" customWidth="1"/>
    <col min="30" max="30" width="9.140625" style="1"/>
  </cols>
  <sheetData>
    <row r="1" spans="1:31" ht="64.5" x14ac:dyDescent="0.25">
      <c r="B1" s="9" t="s">
        <v>28</v>
      </c>
      <c r="C1" s="3" t="s">
        <v>1</v>
      </c>
      <c r="D1" s="31" t="s">
        <v>30</v>
      </c>
      <c r="E1" s="50" t="s">
        <v>3</v>
      </c>
      <c r="F1" s="51" t="s">
        <v>123</v>
      </c>
      <c r="G1" s="52" t="s">
        <v>182</v>
      </c>
      <c r="H1" s="33" t="s">
        <v>220</v>
      </c>
      <c r="I1" s="53" t="s">
        <v>5</v>
      </c>
      <c r="J1" s="32" t="s">
        <v>287</v>
      </c>
      <c r="K1" s="69" t="s">
        <v>288</v>
      </c>
      <c r="L1" s="69" t="s">
        <v>5</v>
      </c>
      <c r="M1" s="69" t="s">
        <v>345</v>
      </c>
      <c r="N1" s="69" t="s">
        <v>355</v>
      </c>
      <c r="O1" s="69" t="s">
        <v>364</v>
      </c>
      <c r="P1" s="70" t="s">
        <v>10</v>
      </c>
      <c r="Q1" s="70" t="s">
        <v>360</v>
      </c>
      <c r="R1" s="70" t="s">
        <v>348</v>
      </c>
      <c r="S1" s="70" t="s">
        <v>349</v>
      </c>
      <c r="T1" s="69" t="s">
        <v>350</v>
      </c>
      <c r="U1" s="69" t="s">
        <v>351</v>
      </c>
      <c r="V1" s="70" t="s">
        <v>362</v>
      </c>
      <c r="W1" s="70" t="s">
        <v>16</v>
      </c>
      <c r="X1" s="70" t="s">
        <v>359</v>
      </c>
      <c r="Y1" s="70" t="s">
        <v>353</v>
      </c>
      <c r="Z1" s="70" t="s">
        <v>562</v>
      </c>
      <c r="AA1" s="33" t="s">
        <v>19</v>
      </c>
      <c r="AE1" s="1"/>
    </row>
    <row r="2" spans="1:31" x14ac:dyDescent="0.25">
      <c r="A2" s="9">
        <v>1</v>
      </c>
      <c r="B2" s="13" t="s">
        <v>201</v>
      </c>
      <c r="C2" s="9" t="s">
        <v>252</v>
      </c>
      <c r="D2" s="27"/>
      <c r="E2" s="27"/>
      <c r="F2" s="28"/>
      <c r="G2" s="28">
        <v>1126.32</v>
      </c>
      <c r="H2" s="28"/>
      <c r="J2" s="28">
        <v>1573.2</v>
      </c>
      <c r="Q2" s="71">
        <v>5054</v>
      </c>
      <c r="T2" s="43">
        <v>1655.28</v>
      </c>
      <c r="W2" s="71">
        <v>1673.43</v>
      </c>
      <c r="Y2" s="71">
        <v>1104.6600000000001</v>
      </c>
      <c r="AA2" s="27">
        <f t="shared" ref="AA2:AA33" si="0">SUM(D2:Z2)</f>
        <v>12186.890000000001</v>
      </c>
    </row>
    <row r="3" spans="1:31" x14ac:dyDescent="0.25">
      <c r="A3" s="9">
        <f t="shared" ref="A3:A34" si="1">SUM(A2+1)</f>
        <v>2</v>
      </c>
      <c r="B3" s="9" t="s">
        <v>109</v>
      </c>
      <c r="C3" s="9" t="s">
        <v>54</v>
      </c>
      <c r="D3" s="27"/>
      <c r="E3" s="27">
        <v>1210.02</v>
      </c>
      <c r="F3" s="28">
        <v>3169.04</v>
      </c>
      <c r="G3" s="28">
        <v>859.56</v>
      </c>
      <c r="H3" s="28">
        <v>1731.66</v>
      </c>
      <c r="J3" s="28"/>
      <c r="S3" s="71">
        <v>1296.57</v>
      </c>
      <c r="V3" s="71">
        <v>1672</v>
      </c>
      <c r="Z3" s="71">
        <v>902.5</v>
      </c>
      <c r="AA3" s="27">
        <f t="shared" si="0"/>
        <v>10841.349999999999</v>
      </c>
    </row>
    <row r="4" spans="1:31" x14ac:dyDescent="0.25">
      <c r="A4" s="9">
        <f t="shared" si="1"/>
        <v>3</v>
      </c>
      <c r="B4" s="9" t="s">
        <v>204</v>
      </c>
      <c r="C4" s="9" t="s">
        <v>58</v>
      </c>
      <c r="D4" s="27"/>
      <c r="E4" s="27"/>
      <c r="F4" s="28"/>
      <c r="G4" s="28">
        <v>1422.72</v>
      </c>
      <c r="H4" s="28"/>
      <c r="I4" s="43">
        <v>387.6</v>
      </c>
      <c r="J4" s="28">
        <v>752.4</v>
      </c>
      <c r="P4" s="71">
        <v>1111.5</v>
      </c>
      <c r="R4" s="71">
        <v>716.3</v>
      </c>
      <c r="U4" s="43">
        <v>108.3</v>
      </c>
      <c r="V4" s="71">
        <v>1634</v>
      </c>
      <c r="W4" s="71">
        <v>2188.33</v>
      </c>
      <c r="X4" s="71">
        <v>314.64</v>
      </c>
      <c r="AA4" s="27">
        <f t="shared" si="0"/>
        <v>8635.7900000000009</v>
      </c>
    </row>
    <row r="5" spans="1:31" x14ac:dyDescent="0.25">
      <c r="A5" s="9">
        <f t="shared" si="1"/>
        <v>4</v>
      </c>
      <c r="B5" s="9" t="s">
        <v>154</v>
      </c>
      <c r="C5" s="9" t="s">
        <v>54</v>
      </c>
      <c r="D5" s="27"/>
      <c r="E5" s="27"/>
      <c r="F5" s="28">
        <v>1760.59</v>
      </c>
      <c r="G5" s="28"/>
      <c r="H5" s="28"/>
      <c r="J5" s="28"/>
      <c r="M5" s="43">
        <v>1703.16</v>
      </c>
      <c r="Q5" s="71">
        <v>3386.18</v>
      </c>
      <c r="T5" s="43">
        <v>1655.28</v>
      </c>
      <c r="AA5" s="27">
        <f t="shared" si="0"/>
        <v>8505.2100000000009</v>
      </c>
    </row>
    <row r="6" spans="1:31" x14ac:dyDescent="0.25">
      <c r="A6" s="9">
        <f t="shared" si="1"/>
        <v>5</v>
      </c>
      <c r="B6" s="9" t="s">
        <v>289</v>
      </c>
      <c r="C6" s="9" t="s">
        <v>52</v>
      </c>
      <c r="J6" s="28">
        <v>1368</v>
      </c>
      <c r="Q6" s="71">
        <v>4750.76</v>
      </c>
      <c r="T6" s="43">
        <v>510.72</v>
      </c>
      <c r="W6" s="71">
        <v>991.68</v>
      </c>
      <c r="AA6" s="27">
        <f t="shared" si="0"/>
        <v>7621.1600000000008</v>
      </c>
    </row>
    <row r="7" spans="1:31" x14ac:dyDescent="0.25">
      <c r="A7" s="9">
        <f t="shared" si="1"/>
        <v>6</v>
      </c>
      <c r="B7" s="13" t="s">
        <v>230</v>
      </c>
      <c r="C7" s="9" t="s">
        <v>32</v>
      </c>
      <c r="Q7" s="71">
        <v>4750.76</v>
      </c>
      <c r="Y7" s="71">
        <v>2371.77</v>
      </c>
      <c r="AA7" s="27">
        <f t="shared" si="0"/>
        <v>7122.5300000000007</v>
      </c>
    </row>
    <row r="8" spans="1:31" x14ac:dyDescent="0.25">
      <c r="A8" s="9">
        <f t="shared" si="1"/>
        <v>7</v>
      </c>
      <c r="B8" s="9" t="s">
        <v>49</v>
      </c>
      <c r="C8" s="9" t="s">
        <v>40</v>
      </c>
      <c r="D8" s="27">
        <v>765.7</v>
      </c>
      <c r="E8" s="27"/>
      <c r="F8" s="28"/>
      <c r="G8" s="28"/>
      <c r="H8" s="28"/>
      <c r="J8" s="28">
        <v>1162.8</v>
      </c>
      <c r="U8" s="43">
        <v>1061.3399999999999</v>
      </c>
      <c r="X8" s="71">
        <v>2726.88</v>
      </c>
      <c r="Y8" s="71">
        <v>536.09</v>
      </c>
      <c r="AA8" s="27">
        <f t="shared" si="0"/>
        <v>6252.81</v>
      </c>
    </row>
    <row r="9" spans="1:31" x14ac:dyDescent="0.25">
      <c r="A9" s="9">
        <f t="shared" si="1"/>
        <v>8</v>
      </c>
      <c r="B9" s="9" t="s">
        <v>156</v>
      </c>
      <c r="C9" s="9" t="s">
        <v>54</v>
      </c>
      <c r="D9" s="27"/>
      <c r="E9" s="27"/>
      <c r="F9" s="28">
        <v>1644.21</v>
      </c>
      <c r="G9" s="28"/>
      <c r="H9" s="28"/>
      <c r="J9" s="28"/>
      <c r="Q9" s="71">
        <v>2425.92</v>
      </c>
      <c r="W9" s="71">
        <v>1146.1500000000001</v>
      </c>
      <c r="Z9" s="71">
        <v>665</v>
      </c>
      <c r="AA9" s="27">
        <f t="shared" si="0"/>
        <v>5881.2800000000007</v>
      </c>
    </row>
    <row r="10" spans="1:31" x14ac:dyDescent="0.25">
      <c r="A10" s="9">
        <f t="shared" si="1"/>
        <v>9</v>
      </c>
      <c r="B10" s="13" t="s">
        <v>202</v>
      </c>
      <c r="C10" s="9" t="s">
        <v>32</v>
      </c>
      <c r="D10" s="27"/>
      <c r="E10" s="27"/>
      <c r="F10" s="28"/>
      <c r="G10" s="28">
        <v>2015.52</v>
      </c>
      <c r="H10" s="28"/>
      <c r="J10" s="28"/>
      <c r="P10" s="71">
        <v>1396.5</v>
      </c>
      <c r="V10" s="71">
        <v>1064</v>
      </c>
      <c r="AA10" s="27">
        <f t="shared" si="0"/>
        <v>4476.0200000000004</v>
      </c>
    </row>
    <row r="11" spans="1:31" x14ac:dyDescent="0.25">
      <c r="A11" s="9">
        <f t="shared" si="1"/>
        <v>10</v>
      </c>
      <c r="B11" s="9" t="s">
        <v>255</v>
      </c>
      <c r="C11" s="10" t="s">
        <v>54</v>
      </c>
      <c r="D11" s="27"/>
      <c r="E11" s="27"/>
      <c r="F11" s="28">
        <v>1220.68</v>
      </c>
      <c r="G11" s="28"/>
      <c r="H11" s="28"/>
      <c r="J11" s="28"/>
      <c r="R11" s="71">
        <v>815.1</v>
      </c>
      <c r="V11" s="71">
        <v>2014</v>
      </c>
      <c r="AA11" s="27">
        <f t="shared" si="0"/>
        <v>4049.78</v>
      </c>
    </row>
    <row r="12" spans="1:31" x14ac:dyDescent="0.25">
      <c r="A12" s="9">
        <f t="shared" si="1"/>
        <v>11</v>
      </c>
      <c r="B12" s="9" t="s">
        <v>290</v>
      </c>
      <c r="C12" s="9" t="s">
        <v>58</v>
      </c>
      <c r="J12" s="28">
        <v>957.6</v>
      </c>
      <c r="M12" s="43">
        <v>914.66</v>
      </c>
      <c r="O12" s="43">
        <v>1778.4</v>
      </c>
      <c r="U12" s="43">
        <v>303.24</v>
      </c>
      <c r="AA12" s="27">
        <f t="shared" si="0"/>
        <v>3953.8999999999996</v>
      </c>
    </row>
    <row r="13" spans="1:31" x14ac:dyDescent="0.25">
      <c r="A13" s="9">
        <f t="shared" si="1"/>
        <v>12</v>
      </c>
      <c r="B13" s="13" t="s">
        <v>157</v>
      </c>
      <c r="C13" s="12" t="s">
        <v>43</v>
      </c>
      <c r="D13" s="27"/>
      <c r="E13" s="27"/>
      <c r="F13" s="28">
        <v>234.75</v>
      </c>
      <c r="G13" s="28" t="s">
        <v>27</v>
      </c>
      <c r="H13" s="28"/>
      <c r="J13" s="28"/>
      <c r="R13" s="71">
        <v>1025.05</v>
      </c>
      <c r="X13" s="71">
        <v>576.84</v>
      </c>
      <c r="Y13" s="71">
        <v>942.21</v>
      </c>
      <c r="Z13" s="71">
        <v>1140</v>
      </c>
      <c r="AA13" s="27">
        <f t="shared" si="0"/>
        <v>3918.85</v>
      </c>
    </row>
    <row r="14" spans="1:31" x14ac:dyDescent="0.25">
      <c r="A14" s="9">
        <f t="shared" si="1"/>
        <v>13</v>
      </c>
      <c r="B14" s="9" t="s">
        <v>108</v>
      </c>
      <c r="C14" s="9" t="s">
        <v>43</v>
      </c>
      <c r="D14" s="27"/>
      <c r="E14" s="27">
        <v>675.36</v>
      </c>
      <c r="F14" s="28"/>
      <c r="G14" s="28"/>
      <c r="H14" s="28"/>
      <c r="J14" s="28"/>
      <c r="N14" s="43">
        <v>256.5</v>
      </c>
      <c r="R14" s="71">
        <v>1679.6</v>
      </c>
      <c r="S14" s="71">
        <v>1296.57</v>
      </c>
      <c r="AA14" s="27">
        <f t="shared" si="0"/>
        <v>3908.0299999999997</v>
      </c>
    </row>
    <row r="15" spans="1:31" x14ac:dyDescent="0.25">
      <c r="A15" s="9">
        <f t="shared" si="1"/>
        <v>14</v>
      </c>
      <c r="B15" s="9" t="s">
        <v>206</v>
      </c>
      <c r="C15" s="9" t="s">
        <v>58</v>
      </c>
      <c r="D15" s="27"/>
      <c r="E15" s="27"/>
      <c r="F15" s="28"/>
      <c r="G15" s="28">
        <v>859.56</v>
      </c>
      <c r="H15" s="28"/>
      <c r="I15" s="43">
        <v>1114.3499999999999</v>
      </c>
      <c r="J15" s="28"/>
      <c r="M15" s="43">
        <v>441.56</v>
      </c>
      <c r="P15" s="71">
        <v>399</v>
      </c>
      <c r="Q15" s="71">
        <v>1010.8</v>
      </c>
      <c r="AA15" s="27">
        <f t="shared" si="0"/>
        <v>3825.2699999999995</v>
      </c>
    </row>
    <row r="16" spans="1:31" x14ac:dyDescent="0.25">
      <c r="A16" s="9">
        <f t="shared" si="1"/>
        <v>15</v>
      </c>
      <c r="B16" s="9" t="s">
        <v>107</v>
      </c>
      <c r="C16" s="9" t="s">
        <v>43</v>
      </c>
      <c r="D16" s="27"/>
      <c r="E16" s="27">
        <v>956.76</v>
      </c>
      <c r="F16" s="28"/>
      <c r="G16" s="28"/>
      <c r="H16" s="28"/>
      <c r="J16" s="28"/>
      <c r="K16" s="43">
        <v>1136.96</v>
      </c>
      <c r="S16" s="71">
        <v>1673</v>
      </c>
      <c r="AA16" s="27">
        <f t="shared" si="0"/>
        <v>3766.7200000000003</v>
      </c>
    </row>
    <row r="17" spans="1:27" x14ac:dyDescent="0.25">
      <c r="A17" s="9">
        <f t="shared" si="1"/>
        <v>16</v>
      </c>
      <c r="B17" s="9" t="s">
        <v>432</v>
      </c>
      <c r="C17" s="9" t="s">
        <v>54</v>
      </c>
      <c r="P17" s="71">
        <v>541.5</v>
      </c>
      <c r="T17" s="43">
        <v>930.24</v>
      </c>
      <c r="W17" s="71">
        <v>2059.6</v>
      </c>
      <c r="AA17" s="27">
        <f t="shared" si="0"/>
        <v>3531.34</v>
      </c>
    </row>
    <row r="18" spans="1:27" x14ac:dyDescent="0.25">
      <c r="A18" s="9">
        <f t="shared" si="1"/>
        <v>17</v>
      </c>
      <c r="B18" s="9" t="s">
        <v>335</v>
      </c>
      <c r="C18" s="9" t="s">
        <v>43</v>
      </c>
      <c r="D18" s="27"/>
      <c r="E18" s="27"/>
      <c r="F18" s="28"/>
      <c r="G18" s="28"/>
      <c r="H18" s="28"/>
      <c r="J18" s="28"/>
      <c r="K18" s="43">
        <v>1757.12</v>
      </c>
      <c r="Z18" s="71">
        <v>1377.5</v>
      </c>
      <c r="AA18" s="27">
        <f t="shared" si="0"/>
        <v>3134.62</v>
      </c>
    </row>
    <row r="19" spans="1:27" x14ac:dyDescent="0.25">
      <c r="A19" s="9">
        <f t="shared" si="1"/>
        <v>18</v>
      </c>
      <c r="B19" s="13" t="s">
        <v>112</v>
      </c>
      <c r="C19" s="12" t="s">
        <v>77</v>
      </c>
      <c r="D19" s="27"/>
      <c r="E19" s="27">
        <v>140.69999999999999</v>
      </c>
      <c r="F19" s="28">
        <v>657.29</v>
      </c>
      <c r="G19" s="28"/>
      <c r="H19" s="28"/>
      <c r="J19" s="28"/>
      <c r="K19" s="43">
        <v>749.36</v>
      </c>
      <c r="S19" s="71">
        <v>418.25</v>
      </c>
      <c r="W19" s="71">
        <v>1132.78</v>
      </c>
      <c r="AA19" s="27">
        <f t="shared" si="0"/>
        <v>3098.38</v>
      </c>
    </row>
    <row r="20" spans="1:27" x14ac:dyDescent="0.25">
      <c r="A20" s="9">
        <f t="shared" si="1"/>
        <v>19</v>
      </c>
      <c r="B20" s="13" t="s">
        <v>373</v>
      </c>
      <c r="C20" s="10" t="s">
        <v>40</v>
      </c>
      <c r="D20" s="27"/>
      <c r="E20" s="27"/>
      <c r="F20" s="28"/>
      <c r="G20" s="28"/>
      <c r="H20" s="28"/>
      <c r="J20" s="28"/>
      <c r="N20" s="43">
        <v>410.4</v>
      </c>
      <c r="V20" s="71">
        <v>2394</v>
      </c>
      <c r="X20" s="71">
        <v>174.8</v>
      </c>
      <c r="AA20" s="27">
        <f t="shared" si="0"/>
        <v>2979.2000000000003</v>
      </c>
    </row>
    <row r="21" spans="1:27" x14ac:dyDescent="0.25">
      <c r="A21" s="9">
        <f t="shared" si="1"/>
        <v>20</v>
      </c>
      <c r="B21" s="9" t="s">
        <v>227</v>
      </c>
      <c r="C21" s="9" t="s">
        <v>32</v>
      </c>
      <c r="D21" s="27"/>
      <c r="E21" s="27"/>
      <c r="F21" s="28"/>
      <c r="G21" s="28"/>
      <c r="H21" s="28">
        <v>1378.26</v>
      </c>
      <c r="J21" s="28"/>
      <c r="W21" s="71">
        <v>540.65</v>
      </c>
      <c r="X21" s="71">
        <v>174.8</v>
      </c>
      <c r="Y21" s="71">
        <v>454.86</v>
      </c>
      <c r="AA21" s="27">
        <f t="shared" si="0"/>
        <v>2548.5700000000002</v>
      </c>
    </row>
    <row r="22" spans="1:27" x14ac:dyDescent="0.25">
      <c r="A22" s="9">
        <f t="shared" si="1"/>
        <v>21</v>
      </c>
      <c r="B22" s="9" t="s">
        <v>269</v>
      </c>
      <c r="C22" s="9" t="s">
        <v>253</v>
      </c>
      <c r="I22" s="43">
        <v>484.5</v>
      </c>
      <c r="J22" s="28"/>
      <c r="O22" s="43">
        <v>1094.4000000000001</v>
      </c>
      <c r="U22" s="43">
        <v>931.38</v>
      </c>
      <c r="AA22" s="27">
        <f t="shared" si="0"/>
        <v>2510.2800000000002</v>
      </c>
    </row>
    <row r="23" spans="1:27" x14ac:dyDescent="0.25">
      <c r="A23" s="9">
        <f t="shared" si="1"/>
        <v>22</v>
      </c>
      <c r="B23" s="9" t="s">
        <v>223</v>
      </c>
      <c r="C23" s="9" t="s">
        <v>70</v>
      </c>
      <c r="D23" s="27"/>
      <c r="E23" s="27"/>
      <c r="F23" s="28"/>
      <c r="G23" s="28"/>
      <c r="H23" s="28">
        <v>848.16</v>
      </c>
      <c r="J23" s="28"/>
      <c r="P23" s="71">
        <v>256.5</v>
      </c>
      <c r="U23" s="43">
        <v>1364.58</v>
      </c>
      <c r="AA23" s="27">
        <f t="shared" si="0"/>
        <v>2469.2399999999998</v>
      </c>
    </row>
    <row r="24" spans="1:27" x14ac:dyDescent="0.25">
      <c r="A24" s="9">
        <f t="shared" si="1"/>
        <v>23</v>
      </c>
      <c r="B24" s="13" t="s">
        <v>228</v>
      </c>
      <c r="C24" s="9" t="s">
        <v>32</v>
      </c>
      <c r="X24" s="71">
        <v>2202.48</v>
      </c>
      <c r="AA24" s="27">
        <f t="shared" si="0"/>
        <v>2202.48</v>
      </c>
    </row>
    <row r="25" spans="1:27" x14ac:dyDescent="0.25">
      <c r="A25" s="9">
        <f t="shared" si="1"/>
        <v>24</v>
      </c>
      <c r="B25" s="9" t="s">
        <v>477</v>
      </c>
      <c r="C25" s="9" t="s">
        <v>77</v>
      </c>
      <c r="S25" s="71">
        <v>1923.95</v>
      </c>
      <c r="AA25" s="27">
        <f t="shared" si="0"/>
        <v>1923.95</v>
      </c>
    </row>
    <row r="26" spans="1:27" x14ac:dyDescent="0.25">
      <c r="A26" s="9">
        <f t="shared" si="1"/>
        <v>25</v>
      </c>
      <c r="B26" s="9" t="s">
        <v>267</v>
      </c>
      <c r="C26" s="9" t="s">
        <v>253</v>
      </c>
      <c r="I26" s="43">
        <v>1695.75</v>
      </c>
      <c r="J26" s="28"/>
      <c r="O26" s="43">
        <v>228</v>
      </c>
      <c r="AA26" s="27">
        <f t="shared" si="0"/>
        <v>1923.75</v>
      </c>
    </row>
    <row r="27" spans="1:27" x14ac:dyDescent="0.25">
      <c r="A27" s="9">
        <f t="shared" si="1"/>
        <v>26</v>
      </c>
      <c r="B27" s="9" t="s">
        <v>222</v>
      </c>
      <c r="C27" s="9" t="s">
        <v>54</v>
      </c>
      <c r="D27" s="27"/>
      <c r="E27" s="27"/>
      <c r="F27" s="28"/>
      <c r="G27" s="28"/>
      <c r="H27" s="28">
        <v>1873.02</v>
      </c>
      <c r="J27" s="28"/>
      <c r="AA27" s="27">
        <f t="shared" si="0"/>
        <v>1873.02</v>
      </c>
    </row>
    <row r="28" spans="1:27" x14ac:dyDescent="0.25">
      <c r="A28" s="9">
        <f t="shared" si="1"/>
        <v>27</v>
      </c>
      <c r="B28" s="13" t="s">
        <v>158</v>
      </c>
      <c r="C28" s="9" t="s">
        <v>43</v>
      </c>
      <c r="D28" s="27"/>
      <c r="E28" s="27"/>
      <c r="F28" s="28">
        <v>1807.54</v>
      </c>
      <c r="G28" s="28"/>
      <c r="H28" s="28"/>
      <c r="J28" s="28"/>
      <c r="AA28" s="27">
        <f t="shared" si="0"/>
        <v>1807.54</v>
      </c>
    </row>
    <row r="29" spans="1:27" x14ac:dyDescent="0.25">
      <c r="A29" s="9">
        <f t="shared" si="1"/>
        <v>28</v>
      </c>
      <c r="B29" s="13" t="s">
        <v>554</v>
      </c>
      <c r="C29" s="9" t="s">
        <v>32</v>
      </c>
      <c r="X29" s="71">
        <v>839.04</v>
      </c>
      <c r="Y29" s="71">
        <v>942.21</v>
      </c>
      <c r="AA29" s="27">
        <f t="shared" si="0"/>
        <v>1781.25</v>
      </c>
    </row>
    <row r="30" spans="1:27" x14ac:dyDescent="0.25">
      <c r="A30" s="9">
        <f t="shared" si="1"/>
        <v>29</v>
      </c>
      <c r="B30" s="13" t="s">
        <v>229</v>
      </c>
      <c r="C30" s="9" t="s">
        <v>40</v>
      </c>
      <c r="W30" s="71">
        <v>1441.72</v>
      </c>
      <c r="Y30" s="71">
        <v>292.41000000000003</v>
      </c>
      <c r="AA30" s="27">
        <f t="shared" si="0"/>
        <v>1734.13</v>
      </c>
    </row>
    <row r="31" spans="1:27" x14ac:dyDescent="0.25">
      <c r="A31" s="9">
        <f t="shared" si="1"/>
        <v>30</v>
      </c>
      <c r="B31" s="13" t="s">
        <v>266</v>
      </c>
      <c r="C31" s="10" t="s">
        <v>253</v>
      </c>
      <c r="D31" s="27"/>
      <c r="E31" s="27"/>
      <c r="F31" s="28"/>
      <c r="G31" s="28"/>
      <c r="H31" s="28"/>
      <c r="I31" s="43">
        <v>775.2</v>
      </c>
      <c r="J31" s="28"/>
      <c r="U31" s="43">
        <v>931.38</v>
      </c>
      <c r="AA31" s="27">
        <f t="shared" si="0"/>
        <v>1706.58</v>
      </c>
    </row>
    <row r="32" spans="1:27" x14ac:dyDescent="0.25">
      <c r="A32" s="9">
        <f t="shared" si="1"/>
        <v>31</v>
      </c>
      <c r="B32" s="9" t="s">
        <v>396</v>
      </c>
      <c r="C32" s="9" t="s">
        <v>70</v>
      </c>
      <c r="M32" s="43">
        <v>1230.06</v>
      </c>
      <c r="O32" s="43">
        <v>433.2</v>
      </c>
      <c r="AA32" s="27">
        <f t="shared" si="0"/>
        <v>1663.26</v>
      </c>
    </row>
    <row r="33" spans="1:27" x14ac:dyDescent="0.25">
      <c r="A33" s="9">
        <f t="shared" si="1"/>
        <v>32</v>
      </c>
      <c r="B33" s="9" t="s">
        <v>440</v>
      </c>
      <c r="C33" s="9" t="s">
        <v>70</v>
      </c>
      <c r="Q33" s="71">
        <v>1617.28</v>
      </c>
      <c r="AA33" s="27">
        <f t="shared" si="0"/>
        <v>1617.28</v>
      </c>
    </row>
    <row r="34" spans="1:27" x14ac:dyDescent="0.25">
      <c r="A34" s="9">
        <f t="shared" si="1"/>
        <v>33</v>
      </c>
      <c r="B34" s="9" t="s">
        <v>291</v>
      </c>
      <c r="C34" s="9" t="s">
        <v>40</v>
      </c>
      <c r="J34" s="28">
        <v>547.20000000000005</v>
      </c>
      <c r="M34" s="43">
        <v>913.66</v>
      </c>
      <c r="N34" s="43">
        <v>102.6</v>
      </c>
      <c r="AA34" s="27">
        <f t="shared" ref="AA34:AA65" si="2">SUM(D34:Z34)</f>
        <v>1563.46</v>
      </c>
    </row>
    <row r="35" spans="1:27" x14ac:dyDescent="0.25">
      <c r="A35" s="9">
        <f t="shared" ref="A35:A66" si="3">SUM(A34+1)</f>
        <v>34</v>
      </c>
      <c r="B35" s="9" t="s">
        <v>221</v>
      </c>
      <c r="C35" s="9" t="s">
        <v>32</v>
      </c>
      <c r="D35" s="27"/>
      <c r="E35" s="27"/>
      <c r="F35" s="28"/>
      <c r="G35" s="28"/>
      <c r="H35" s="28">
        <v>1519.62</v>
      </c>
      <c r="J35" s="28"/>
      <c r="V35" s="71" t="s">
        <v>27</v>
      </c>
      <c r="AA35" s="27">
        <f t="shared" si="2"/>
        <v>1519.62</v>
      </c>
    </row>
    <row r="36" spans="1:27" x14ac:dyDescent="0.25">
      <c r="A36" s="9">
        <f t="shared" si="3"/>
        <v>35</v>
      </c>
      <c r="B36" s="9" t="s">
        <v>113</v>
      </c>
      <c r="C36" s="9" t="s">
        <v>77</v>
      </c>
      <c r="D36" s="27"/>
      <c r="E36" s="27">
        <v>1378.86</v>
      </c>
      <c r="F36" s="28"/>
      <c r="G36" s="28"/>
      <c r="H36" s="28"/>
      <c r="J36" s="28"/>
      <c r="T36" s="43">
        <v>136.80000000000001</v>
      </c>
      <c r="AA36" s="27">
        <f t="shared" si="2"/>
        <v>1515.6599999999999</v>
      </c>
    </row>
    <row r="37" spans="1:27" x14ac:dyDescent="0.25">
      <c r="A37" s="9">
        <f t="shared" si="3"/>
        <v>36</v>
      </c>
      <c r="B37" s="9" t="s">
        <v>559</v>
      </c>
      <c r="C37" s="9" t="s">
        <v>32</v>
      </c>
      <c r="Y37" s="71">
        <v>1478.3</v>
      </c>
      <c r="AA37" s="27">
        <f t="shared" si="2"/>
        <v>1478.3</v>
      </c>
    </row>
    <row r="38" spans="1:27" x14ac:dyDescent="0.25">
      <c r="A38" s="9">
        <f t="shared" si="3"/>
        <v>37</v>
      </c>
      <c r="B38" s="9" t="s">
        <v>553</v>
      </c>
      <c r="C38" s="9" t="s">
        <v>32</v>
      </c>
      <c r="X38" s="71">
        <v>1415.88</v>
      </c>
      <c r="AA38" s="27">
        <f t="shared" si="2"/>
        <v>1415.88</v>
      </c>
    </row>
    <row r="39" spans="1:27" x14ac:dyDescent="0.25">
      <c r="A39" s="9">
        <f t="shared" si="3"/>
        <v>38</v>
      </c>
      <c r="B39" s="9" t="s">
        <v>441</v>
      </c>
      <c r="C39" s="9" t="s">
        <v>52</v>
      </c>
      <c r="Q39" s="71">
        <v>1415.12</v>
      </c>
      <c r="AA39" s="27">
        <f t="shared" si="2"/>
        <v>1415.12</v>
      </c>
    </row>
    <row r="40" spans="1:27" x14ac:dyDescent="0.25">
      <c r="A40" s="9">
        <f t="shared" si="3"/>
        <v>39</v>
      </c>
      <c r="B40" s="13" t="s">
        <v>465</v>
      </c>
      <c r="C40" s="9" t="s">
        <v>77</v>
      </c>
      <c r="R40" s="71">
        <v>691.6</v>
      </c>
      <c r="S40" s="71">
        <v>669.2</v>
      </c>
      <c r="AA40" s="27">
        <f t="shared" si="2"/>
        <v>1360.8000000000002</v>
      </c>
    </row>
    <row r="41" spans="1:27" x14ac:dyDescent="0.25">
      <c r="A41" s="9">
        <f t="shared" si="3"/>
        <v>40</v>
      </c>
      <c r="B41" s="9" t="s">
        <v>114</v>
      </c>
      <c r="C41" s="9" t="s">
        <v>77</v>
      </c>
      <c r="D41" s="27"/>
      <c r="E41" s="27">
        <v>956.76</v>
      </c>
      <c r="F41" s="28"/>
      <c r="G41" s="28"/>
      <c r="H41" s="28"/>
      <c r="J41" s="28"/>
      <c r="K41" s="43">
        <v>390.96</v>
      </c>
      <c r="AA41" s="27">
        <f t="shared" si="2"/>
        <v>1347.72</v>
      </c>
    </row>
    <row r="42" spans="1:27" x14ac:dyDescent="0.25">
      <c r="A42" s="9">
        <f t="shared" si="3"/>
        <v>41</v>
      </c>
      <c r="B42" s="9" t="s">
        <v>369</v>
      </c>
      <c r="C42" s="9" t="s">
        <v>58</v>
      </c>
      <c r="D42" s="27"/>
      <c r="E42" s="27"/>
      <c r="F42" s="28"/>
      <c r="G42" s="28"/>
      <c r="H42" s="28"/>
      <c r="J42" s="28"/>
      <c r="N42" s="43">
        <v>1179.9000000000001</v>
      </c>
      <c r="AA42" s="27">
        <f t="shared" si="2"/>
        <v>1179.9000000000001</v>
      </c>
    </row>
    <row r="43" spans="1:27" x14ac:dyDescent="0.25">
      <c r="A43" s="9">
        <f t="shared" si="3"/>
        <v>42</v>
      </c>
      <c r="B43" s="9" t="s">
        <v>224</v>
      </c>
      <c r="C43" s="9" t="s">
        <v>40</v>
      </c>
      <c r="D43" s="27"/>
      <c r="E43" s="27"/>
      <c r="F43" s="28"/>
      <c r="G43" s="28"/>
      <c r="H43" s="28">
        <v>494.76</v>
      </c>
      <c r="J43" s="28"/>
      <c r="P43" s="71">
        <v>684</v>
      </c>
      <c r="AA43" s="27">
        <f t="shared" si="2"/>
        <v>1178.76</v>
      </c>
    </row>
    <row r="44" spans="1:27" x14ac:dyDescent="0.25">
      <c r="A44" s="9">
        <f t="shared" si="3"/>
        <v>43</v>
      </c>
      <c r="B44" s="9" t="s">
        <v>430</v>
      </c>
      <c r="C44" s="9" t="s">
        <v>70</v>
      </c>
      <c r="P44" s="71">
        <v>1083</v>
      </c>
      <c r="AA44" s="27">
        <f t="shared" si="2"/>
        <v>1083</v>
      </c>
    </row>
    <row r="45" spans="1:27" x14ac:dyDescent="0.25">
      <c r="A45" s="9">
        <f t="shared" si="3"/>
        <v>44</v>
      </c>
      <c r="B45" s="13" t="s">
        <v>428</v>
      </c>
      <c r="C45" s="9" t="s">
        <v>58</v>
      </c>
      <c r="P45" s="71">
        <v>969</v>
      </c>
      <c r="W45" s="71">
        <v>102.98</v>
      </c>
      <c r="AA45" s="27">
        <f t="shared" si="2"/>
        <v>1071.98</v>
      </c>
    </row>
    <row r="46" spans="1:27" x14ac:dyDescent="0.25">
      <c r="A46" s="9">
        <f t="shared" si="3"/>
        <v>45</v>
      </c>
      <c r="B46" s="9" t="s">
        <v>205</v>
      </c>
      <c r="C46" s="9" t="s">
        <v>52</v>
      </c>
      <c r="D46" s="27"/>
      <c r="E46" s="27"/>
      <c r="F46" s="28"/>
      <c r="G46" s="28">
        <v>148.19999999999999</v>
      </c>
      <c r="H46" s="28"/>
      <c r="J46" s="28"/>
      <c r="T46" s="43">
        <v>902.88</v>
      </c>
      <c r="AA46" s="27">
        <f t="shared" si="2"/>
        <v>1051.08</v>
      </c>
    </row>
    <row r="47" spans="1:27" x14ac:dyDescent="0.25">
      <c r="A47" s="9">
        <f t="shared" si="3"/>
        <v>46</v>
      </c>
      <c r="B47" s="9" t="s">
        <v>395</v>
      </c>
      <c r="C47" s="9" t="s">
        <v>70</v>
      </c>
      <c r="M47" s="43">
        <v>914.66</v>
      </c>
      <c r="O47" s="43">
        <v>114</v>
      </c>
      <c r="AA47" s="27">
        <f t="shared" si="2"/>
        <v>1028.6599999999999</v>
      </c>
    </row>
    <row r="48" spans="1:27" x14ac:dyDescent="0.25">
      <c r="A48" s="9">
        <f t="shared" si="3"/>
        <v>47</v>
      </c>
      <c r="B48" s="9" t="s">
        <v>370</v>
      </c>
      <c r="C48" s="9" t="s">
        <v>32</v>
      </c>
      <c r="D48" s="27"/>
      <c r="E48" s="27"/>
      <c r="F48" s="28"/>
      <c r="G48" s="28"/>
      <c r="H48" s="28"/>
      <c r="J48" s="28"/>
      <c r="N48" s="43">
        <v>1026</v>
      </c>
      <c r="AA48" s="27">
        <f t="shared" si="2"/>
        <v>1026</v>
      </c>
    </row>
    <row r="49" spans="1:27" x14ac:dyDescent="0.25">
      <c r="A49" s="9">
        <f t="shared" si="3"/>
        <v>48</v>
      </c>
      <c r="B49" s="9" t="s">
        <v>431</v>
      </c>
      <c r="C49" s="9" t="s">
        <v>58</v>
      </c>
      <c r="P49" s="71">
        <v>142.5</v>
      </c>
      <c r="W49" s="71">
        <v>875.33</v>
      </c>
      <c r="AA49" s="27">
        <f t="shared" si="2"/>
        <v>1017.83</v>
      </c>
    </row>
    <row r="50" spans="1:27" x14ac:dyDescent="0.25">
      <c r="A50" s="9">
        <f t="shared" si="3"/>
        <v>49</v>
      </c>
      <c r="B50" s="9" t="s">
        <v>333</v>
      </c>
      <c r="C50" s="9" t="s">
        <v>77</v>
      </c>
      <c r="D50" s="27"/>
      <c r="E50" s="27"/>
      <c r="F50" s="28"/>
      <c r="G50" s="28"/>
      <c r="H50" s="28"/>
      <c r="J50" s="28"/>
      <c r="K50" s="43">
        <v>1011.12</v>
      </c>
      <c r="AA50" s="27">
        <f t="shared" si="2"/>
        <v>1011.12</v>
      </c>
    </row>
    <row r="51" spans="1:27" x14ac:dyDescent="0.25">
      <c r="A51" s="9">
        <f t="shared" si="3"/>
        <v>50</v>
      </c>
      <c r="B51" s="9" t="s">
        <v>48</v>
      </c>
      <c r="C51" s="9" t="s">
        <v>32</v>
      </c>
      <c r="D51" s="27">
        <v>589</v>
      </c>
      <c r="E51" s="27"/>
      <c r="F51" s="28"/>
      <c r="G51" s="28">
        <v>414.96</v>
      </c>
      <c r="H51" s="28"/>
      <c r="J51" s="28"/>
      <c r="AA51" s="27">
        <f t="shared" si="2"/>
        <v>1003.96</v>
      </c>
    </row>
    <row r="52" spans="1:27" x14ac:dyDescent="0.25">
      <c r="A52" s="9">
        <f t="shared" si="3"/>
        <v>51</v>
      </c>
      <c r="B52" s="9" t="s">
        <v>268</v>
      </c>
      <c r="C52" s="9" t="s">
        <v>70</v>
      </c>
      <c r="I52" s="43">
        <v>387.6</v>
      </c>
      <c r="J52" s="28"/>
      <c r="M52" s="43">
        <v>599.26</v>
      </c>
      <c r="AA52" s="27">
        <f t="shared" si="2"/>
        <v>986.86</v>
      </c>
    </row>
    <row r="53" spans="1:27" x14ac:dyDescent="0.25">
      <c r="A53" s="9">
        <f t="shared" si="3"/>
        <v>52</v>
      </c>
      <c r="B53" s="9" t="s">
        <v>155</v>
      </c>
      <c r="C53" s="9" t="s">
        <v>43</v>
      </c>
      <c r="D53" s="27"/>
      <c r="E53" s="27"/>
      <c r="F53" s="28">
        <v>893.03</v>
      </c>
      <c r="G53" s="28"/>
      <c r="H53" s="28"/>
      <c r="J53" s="28"/>
      <c r="AA53" s="27">
        <f t="shared" si="2"/>
        <v>893.03</v>
      </c>
    </row>
    <row r="54" spans="1:27" x14ac:dyDescent="0.25">
      <c r="A54" s="9">
        <f t="shared" si="3"/>
        <v>53</v>
      </c>
      <c r="B54" s="9" t="s">
        <v>371</v>
      </c>
      <c r="C54" s="9" t="s">
        <v>40</v>
      </c>
      <c r="D54" s="27"/>
      <c r="E54" s="27"/>
      <c r="F54" s="28"/>
      <c r="G54" s="28"/>
      <c r="H54" s="28"/>
      <c r="J54" s="28"/>
      <c r="N54" s="43">
        <v>872.1</v>
      </c>
      <c r="AA54" s="27">
        <f t="shared" si="2"/>
        <v>872.1</v>
      </c>
    </row>
    <row r="55" spans="1:27" x14ac:dyDescent="0.25">
      <c r="A55" s="9">
        <f t="shared" si="3"/>
        <v>54</v>
      </c>
      <c r="B55" s="13" t="s">
        <v>392</v>
      </c>
      <c r="C55" s="9" t="s">
        <v>253</v>
      </c>
      <c r="D55" s="27"/>
      <c r="E55" s="27"/>
      <c r="F55" s="28"/>
      <c r="G55" s="28"/>
      <c r="H55" s="28"/>
      <c r="J55" s="28"/>
      <c r="O55" s="43">
        <v>866.4</v>
      </c>
      <c r="AA55" s="27">
        <f t="shared" si="2"/>
        <v>866.4</v>
      </c>
    </row>
    <row r="56" spans="1:27" x14ac:dyDescent="0.25">
      <c r="A56" s="9">
        <f t="shared" si="3"/>
        <v>55</v>
      </c>
      <c r="B56" s="9" t="s">
        <v>207</v>
      </c>
      <c r="C56" s="9" t="s">
        <v>70</v>
      </c>
      <c r="D56" s="27"/>
      <c r="E56" s="27"/>
      <c r="F56" s="28"/>
      <c r="G56" s="28">
        <v>148.19999999999999</v>
      </c>
      <c r="H56" s="28"/>
      <c r="J56" s="28">
        <v>136.80000000000001</v>
      </c>
      <c r="M56" s="43">
        <v>567.72</v>
      </c>
      <c r="AA56" s="27">
        <f t="shared" si="2"/>
        <v>852.72</v>
      </c>
    </row>
    <row r="57" spans="1:27" x14ac:dyDescent="0.25">
      <c r="A57" s="9">
        <f t="shared" si="3"/>
        <v>56</v>
      </c>
      <c r="B57" s="13" t="s">
        <v>464</v>
      </c>
      <c r="C57" s="9" t="s">
        <v>77</v>
      </c>
      <c r="R57" s="71">
        <v>839.8</v>
      </c>
      <c r="AA57" s="27">
        <f t="shared" si="2"/>
        <v>839.8</v>
      </c>
    </row>
    <row r="58" spans="1:27" x14ac:dyDescent="0.25">
      <c r="A58" s="9">
        <f t="shared" si="3"/>
        <v>57</v>
      </c>
      <c r="B58" s="9" t="s">
        <v>422</v>
      </c>
      <c r="C58" s="9" t="s">
        <v>35</v>
      </c>
      <c r="D58" s="27">
        <v>824.6</v>
      </c>
      <c r="E58" s="27"/>
      <c r="F58" s="28"/>
      <c r="G58" s="28"/>
      <c r="H58" s="28"/>
      <c r="J58" s="28"/>
      <c r="AA58" s="27">
        <f t="shared" si="2"/>
        <v>824.6</v>
      </c>
    </row>
    <row r="59" spans="1:27" x14ac:dyDescent="0.25">
      <c r="A59" s="9">
        <f t="shared" si="3"/>
        <v>58</v>
      </c>
      <c r="B59" s="9" t="s">
        <v>518</v>
      </c>
      <c r="C59" s="9" t="s">
        <v>77</v>
      </c>
      <c r="T59" s="43">
        <v>793.44</v>
      </c>
      <c r="AA59" s="27">
        <f t="shared" si="2"/>
        <v>793.44</v>
      </c>
    </row>
    <row r="60" spans="1:27" x14ac:dyDescent="0.25">
      <c r="A60" s="9">
        <f t="shared" si="3"/>
        <v>59</v>
      </c>
      <c r="B60" s="9" t="s">
        <v>394</v>
      </c>
      <c r="C60" s="9" t="s">
        <v>70</v>
      </c>
      <c r="O60" s="43">
        <v>752.4</v>
      </c>
      <c r="AA60" s="27">
        <f t="shared" si="2"/>
        <v>752.4</v>
      </c>
    </row>
    <row r="61" spans="1:27" x14ac:dyDescent="0.25">
      <c r="A61" s="9">
        <f t="shared" si="3"/>
        <v>60</v>
      </c>
      <c r="B61" s="13" t="s">
        <v>117</v>
      </c>
      <c r="C61" s="9" t="s">
        <v>54</v>
      </c>
      <c r="W61" s="71">
        <v>720.86</v>
      </c>
      <c r="AA61" s="27">
        <f t="shared" si="2"/>
        <v>720.86</v>
      </c>
    </row>
    <row r="62" spans="1:27" x14ac:dyDescent="0.25">
      <c r="A62" s="9">
        <f t="shared" si="3"/>
        <v>61</v>
      </c>
      <c r="B62" s="9" t="s">
        <v>372</v>
      </c>
      <c r="C62" s="9" t="s">
        <v>40</v>
      </c>
      <c r="D62" s="27"/>
      <c r="E62" s="27"/>
      <c r="F62" s="28"/>
      <c r="G62" s="28"/>
      <c r="H62" s="28"/>
      <c r="J62" s="28"/>
      <c r="N62" s="43">
        <v>718.2</v>
      </c>
      <c r="AA62" s="27">
        <f t="shared" si="2"/>
        <v>718.2</v>
      </c>
    </row>
    <row r="63" spans="1:27" x14ac:dyDescent="0.25">
      <c r="A63" s="9">
        <f t="shared" si="3"/>
        <v>62</v>
      </c>
      <c r="B63" s="9" t="s">
        <v>115</v>
      </c>
      <c r="C63" s="9" t="s">
        <v>54</v>
      </c>
      <c r="D63" s="27"/>
      <c r="E63" s="27">
        <v>675.36</v>
      </c>
      <c r="F63" s="28"/>
      <c r="G63" s="28"/>
      <c r="H63" s="28"/>
      <c r="J63" s="28"/>
      <c r="AA63" s="27">
        <f t="shared" si="2"/>
        <v>675.36</v>
      </c>
    </row>
    <row r="64" spans="1:27" x14ac:dyDescent="0.25">
      <c r="A64" s="9">
        <f t="shared" si="3"/>
        <v>63</v>
      </c>
      <c r="B64" s="9" t="s">
        <v>226</v>
      </c>
      <c r="C64" s="9" t="s">
        <v>32</v>
      </c>
      <c r="D64" s="27"/>
      <c r="E64" s="27"/>
      <c r="F64" s="28"/>
      <c r="G64" s="28"/>
      <c r="H64" s="28">
        <v>671.46</v>
      </c>
      <c r="J64" s="28"/>
      <c r="AA64" s="27">
        <f t="shared" si="2"/>
        <v>671.46</v>
      </c>
    </row>
    <row r="65" spans="1:27" x14ac:dyDescent="0.25">
      <c r="A65" s="9">
        <f t="shared" si="3"/>
        <v>64</v>
      </c>
      <c r="B65" s="9" t="s">
        <v>334</v>
      </c>
      <c r="C65" s="9" t="s">
        <v>43</v>
      </c>
      <c r="D65" s="27"/>
      <c r="E65" s="27"/>
      <c r="F65" s="28"/>
      <c r="G65" s="28"/>
      <c r="H65" s="28"/>
      <c r="J65" s="28"/>
      <c r="K65" s="43">
        <v>620.16</v>
      </c>
      <c r="AA65" s="27">
        <f t="shared" si="2"/>
        <v>620.16</v>
      </c>
    </row>
    <row r="66" spans="1:27" x14ac:dyDescent="0.25">
      <c r="A66" s="9">
        <f t="shared" si="3"/>
        <v>65</v>
      </c>
      <c r="B66" s="13" t="s">
        <v>506</v>
      </c>
      <c r="C66" s="10" t="s">
        <v>70</v>
      </c>
      <c r="U66" s="43">
        <v>606.48</v>
      </c>
      <c r="AA66" s="27">
        <f t="shared" ref="AA66:AA87" si="4">SUM(D66:Z66)</f>
        <v>606.48</v>
      </c>
    </row>
    <row r="67" spans="1:27" x14ac:dyDescent="0.25">
      <c r="A67" s="9">
        <f t="shared" ref="A67:A88" si="5">SUM(A66+1)</f>
        <v>66</v>
      </c>
      <c r="B67" s="13" t="s">
        <v>418</v>
      </c>
      <c r="C67" s="10" t="s">
        <v>70</v>
      </c>
      <c r="M67" s="43">
        <v>599.26</v>
      </c>
      <c r="AA67" s="27">
        <f t="shared" si="4"/>
        <v>599.26</v>
      </c>
    </row>
    <row r="68" spans="1:27" x14ac:dyDescent="0.25">
      <c r="A68" s="9">
        <f t="shared" si="5"/>
        <v>67</v>
      </c>
      <c r="B68" s="9" t="s">
        <v>232</v>
      </c>
      <c r="C68" s="9" t="s">
        <v>40</v>
      </c>
      <c r="D68" s="27"/>
      <c r="E68" s="27"/>
      <c r="F68" s="28"/>
      <c r="G68" s="28"/>
      <c r="H68" s="28"/>
      <c r="J68" s="28"/>
      <c r="N68" s="43">
        <v>564.29999999999995</v>
      </c>
      <c r="AA68" s="27">
        <f t="shared" si="4"/>
        <v>564.29999999999995</v>
      </c>
    </row>
    <row r="69" spans="1:27" x14ac:dyDescent="0.25">
      <c r="A69" s="9">
        <f t="shared" si="5"/>
        <v>68</v>
      </c>
      <c r="B69" s="9" t="s">
        <v>429</v>
      </c>
      <c r="C69" s="9" t="s">
        <v>58</v>
      </c>
      <c r="P69" s="71">
        <v>541.5</v>
      </c>
      <c r="AA69" s="27">
        <f t="shared" si="4"/>
        <v>541.5</v>
      </c>
    </row>
    <row r="70" spans="1:27" x14ac:dyDescent="0.25">
      <c r="A70" s="9">
        <f t="shared" si="5"/>
        <v>69</v>
      </c>
      <c r="B70" s="9" t="s">
        <v>537</v>
      </c>
      <c r="C70" s="9" t="s">
        <v>40</v>
      </c>
      <c r="V70" s="71">
        <v>532</v>
      </c>
      <c r="AA70" s="27">
        <f t="shared" si="4"/>
        <v>532</v>
      </c>
    </row>
    <row r="71" spans="1:27" x14ac:dyDescent="0.25">
      <c r="A71" s="9">
        <f t="shared" si="5"/>
        <v>70</v>
      </c>
      <c r="B71" s="9" t="s">
        <v>390</v>
      </c>
      <c r="C71" s="9" t="s">
        <v>70</v>
      </c>
      <c r="Q71" s="71">
        <v>505.4</v>
      </c>
      <c r="AA71" s="27">
        <f t="shared" si="4"/>
        <v>505.4</v>
      </c>
    </row>
    <row r="72" spans="1:27" x14ac:dyDescent="0.25">
      <c r="A72" s="9">
        <f t="shared" si="5"/>
        <v>71</v>
      </c>
      <c r="B72" s="13" t="s">
        <v>337</v>
      </c>
      <c r="C72" s="10" t="s">
        <v>77</v>
      </c>
      <c r="D72" s="27"/>
      <c r="E72" s="27"/>
      <c r="F72" s="28"/>
      <c r="G72" s="28"/>
      <c r="H72" s="28"/>
      <c r="J72" s="28"/>
      <c r="K72" s="43">
        <v>361.76</v>
      </c>
      <c r="T72" s="43">
        <v>127.68</v>
      </c>
      <c r="AA72" s="27">
        <f t="shared" si="4"/>
        <v>489.44</v>
      </c>
    </row>
    <row r="73" spans="1:27" x14ac:dyDescent="0.25">
      <c r="A73" s="9">
        <f t="shared" si="5"/>
        <v>72</v>
      </c>
      <c r="B73" s="9" t="s">
        <v>393</v>
      </c>
      <c r="C73" s="9" t="s">
        <v>70</v>
      </c>
      <c r="O73" s="43">
        <v>433.2</v>
      </c>
      <c r="AA73" s="27">
        <f t="shared" si="4"/>
        <v>433.2</v>
      </c>
    </row>
    <row r="74" spans="1:27" x14ac:dyDescent="0.25">
      <c r="A74" s="9">
        <f t="shared" si="5"/>
        <v>73</v>
      </c>
      <c r="B74" s="9" t="s">
        <v>569</v>
      </c>
      <c r="Z74" s="71">
        <v>427.5</v>
      </c>
      <c r="AA74" s="27">
        <f t="shared" si="4"/>
        <v>427.5</v>
      </c>
    </row>
    <row r="75" spans="1:27" x14ac:dyDescent="0.25">
      <c r="A75" s="9">
        <v>74</v>
      </c>
      <c r="B75" s="9" t="s">
        <v>203</v>
      </c>
      <c r="C75" s="9" t="s">
        <v>52</v>
      </c>
      <c r="D75" s="27"/>
      <c r="E75" s="27"/>
      <c r="F75" s="28"/>
      <c r="G75" s="28">
        <v>414.96</v>
      </c>
      <c r="H75" s="28"/>
      <c r="J75" s="28"/>
      <c r="AA75" s="27">
        <f t="shared" si="4"/>
        <v>414.96</v>
      </c>
    </row>
    <row r="76" spans="1:27" x14ac:dyDescent="0.25">
      <c r="A76" s="9">
        <f t="shared" si="5"/>
        <v>75</v>
      </c>
      <c r="B76" s="9" t="s">
        <v>110</v>
      </c>
      <c r="C76" s="9" t="s">
        <v>54</v>
      </c>
      <c r="D76" s="27"/>
      <c r="E76" s="27">
        <v>393.96</v>
      </c>
      <c r="F76" s="28"/>
      <c r="G76" s="28"/>
      <c r="H76" s="28"/>
      <c r="J76" s="28"/>
      <c r="AA76" s="27">
        <f t="shared" si="4"/>
        <v>393.96</v>
      </c>
    </row>
    <row r="77" spans="1:27" x14ac:dyDescent="0.25">
      <c r="A77" s="9">
        <f t="shared" si="5"/>
        <v>76</v>
      </c>
      <c r="B77" s="9" t="s">
        <v>116</v>
      </c>
      <c r="C77" s="9" t="s">
        <v>77</v>
      </c>
      <c r="D77" s="27"/>
      <c r="E77" s="27">
        <v>393.96</v>
      </c>
      <c r="F77" s="28"/>
      <c r="G77" s="28"/>
      <c r="H77" s="28"/>
      <c r="J77" s="28"/>
      <c r="AA77" s="27">
        <f t="shared" si="4"/>
        <v>393.96</v>
      </c>
    </row>
    <row r="78" spans="1:27" x14ac:dyDescent="0.25">
      <c r="A78" s="9">
        <f t="shared" si="5"/>
        <v>77</v>
      </c>
      <c r="B78" s="9" t="s">
        <v>466</v>
      </c>
      <c r="C78" s="9" t="s">
        <v>32</v>
      </c>
      <c r="R78" s="71">
        <v>61.75</v>
      </c>
      <c r="X78" s="71">
        <v>314.64</v>
      </c>
      <c r="AA78" s="27">
        <f t="shared" si="4"/>
        <v>376.39</v>
      </c>
    </row>
    <row r="79" spans="1:27" x14ac:dyDescent="0.25">
      <c r="A79" s="9">
        <f t="shared" si="5"/>
        <v>78</v>
      </c>
      <c r="B79" s="9" t="s">
        <v>159</v>
      </c>
      <c r="C79" s="9" t="s">
        <v>40</v>
      </c>
      <c r="D79" s="27"/>
      <c r="E79" s="27"/>
      <c r="F79" s="28">
        <v>352.12</v>
      </c>
      <c r="G79" s="28"/>
      <c r="H79" s="28"/>
      <c r="J79" s="28"/>
      <c r="AA79" s="27">
        <f t="shared" si="4"/>
        <v>352.12</v>
      </c>
    </row>
    <row r="80" spans="1:27" x14ac:dyDescent="0.25">
      <c r="A80" s="9">
        <f t="shared" si="5"/>
        <v>79</v>
      </c>
      <c r="B80" s="9" t="s">
        <v>122</v>
      </c>
      <c r="C80" s="9" t="s">
        <v>32</v>
      </c>
      <c r="R80" s="71">
        <v>345.8</v>
      </c>
      <c r="AA80" s="27">
        <f t="shared" si="4"/>
        <v>345.8</v>
      </c>
    </row>
    <row r="81" spans="1:27" x14ac:dyDescent="0.25">
      <c r="A81" s="9">
        <f t="shared" si="5"/>
        <v>80</v>
      </c>
      <c r="B81" s="9" t="s">
        <v>225</v>
      </c>
      <c r="C81" s="9" t="s">
        <v>40</v>
      </c>
      <c r="D81" s="27"/>
      <c r="E81" s="27"/>
      <c r="F81" s="28"/>
      <c r="G81" s="28"/>
      <c r="H81" s="28">
        <v>318.06</v>
      </c>
      <c r="J81" s="28"/>
      <c r="AA81" s="27">
        <f t="shared" si="4"/>
        <v>318.06</v>
      </c>
    </row>
    <row r="82" spans="1:27" x14ac:dyDescent="0.25">
      <c r="A82" s="9">
        <f t="shared" si="5"/>
        <v>81</v>
      </c>
      <c r="B82" s="9" t="s">
        <v>111</v>
      </c>
      <c r="C82" s="9" t="s">
        <v>54</v>
      </c>
      <c r="D82" s="27"/>
      <c r="E82" s="27">
        <v>253.26</v>
      </c>
      <c r="F82" s="28"/>
      <c r="G82" s="28"/>
      <c r="H82" s="28"/>
      <c r="J82" s="28"/>
      <c r="AA82" s="27">
        <f t="shared" si="4"/>
        <v>253.26</v>
      </c>
    </row>
    <row r="83" spans="1:27" x14ac:dyDescent="0.25">
      <c r="A83" s="9">
        <f t="shared" si="5"/>
        <v>82</v>
      </c>
      <c r="B83" s="13" t="s">
        <v>570</v>
      </c>
      <c r="Z83" s="71">
        <v>237.5</v>
      </c>
      <c r="AA83" s="27">
        <f t="shared" si="4"/>
        <v>237.5</v>
      </c>
    </row>
    <row r="84" spans="1:27" x14ac:dyDescent="0.25">
      <c r="A84" s="9">
        <f t="shared" si="5"/>
        <v>83</v>
      </c>
      <c r="B84" s="9" t="s">
        <v>336</v>
      </c>
      <c r="C84" s="9" t="s">
        <v>43</v>
      </c>
      <c r="D84" s="27"/>
      <c r="E84" s="27"/>
      <c r="F84" s="28"/>
      <c r="G84" s="28"/>
      <c r="H84" s="28"/>
      <c r="J84" s="28"/>
      <c r="K84" s="43">
        <v>232.56</v>
      </c>
      <c r="AA84" s="27">
        <f t="shared" si="4"/>
        <v>232.56</v>
      </c>
    </row>
    <row r="85" spans="1:27" x14ac:dyDescent="0.25">
      <c r="A85" s="9">
        <f t="shared" si="5"/>
        <v>84</v>
      </c>
      <c r="B85" s="13" t="s">
        <v>478</v>
      </c>
      <c r="C85" s="9" t="s">
        <v>77</v>
      </c>
      <c r="S85" s="71">
        <v>167.3</v>
      </c>
      <c r="AA85" s="27">
        <f t="shared" si="4"/>
        <v>167.3</v>
      </c>
    </row>
    <row r="86" spans="1:27" x14ac:dyDescent="0.25">
      <c r="A86" s="9">
        <f t="shared" si="5"/>
        <v>85</v>
      </c>
      <c r="B86" s="9" t="s">
        <v>292</v>
      </c>
      <c r="C86" s="9" t="s">
        <v>40</v>
      </c>
      <c r="J86" s="28">
        <v>136.80000000000001</v>
      </c>
      <c r="AA86" s="27">
        <f t="shared" si="4"/>
        <v>136.80000000000001</v>
      </c>
    </row>
    <row r="87" spans="1:27" x14ac:dyDescent="0.25">
      <c r="A87" s="9">
        <f t="shared" si="5"/>
        <v>86</v>
      </c>
      <c r="B87" s="13" t="s">
        <v>519</v>
      </c>
      <c r="C87" s="9" t="s">
        <v>77</v>
      </c>
      <c r="T87" s="43">
        <v>127.68</v>
      </c>
      <c r="AA87" s="27">
        <f t="shared" si="4"/>
        <v>127.68</v>
      </c>
    </row>
    <row r="88" spans="1:27" x14ac:dyDescent="0.25">
      <c r="A88" s="9">
        <f t="shared" si="5"/>
        <v>87</v>
      </c>
    </row>
    <row r="89" spans="1:27" x14ac:dyDescent="0.25">
      <c r="A89" s="9">
        <v>90</v>
      </c>
    </row>
    <row r="90" spans="1:27" x14ac:dyDescent="0.25">
      <c r="A90" s="9">
        <v>91</v>
      </c>
      <c r="B90" s="13"/>
    </row>
    <row r="91" spans="1:27" x14ac:dyDescent="0.25">
      <c r="A91" s="9">
        <v>92</v>
      </c>
    </row>
    <row r="92" spans="1:27" x14ac:dyDescent="0.25">
      <c r="A92" s="9">
        <v>93</v>
      </c>
    </row>
    <row r="93" spans="1:27" x14ac:dyDescent="0.25">
      <c r="A93" s="9">
        <v>94</v>
      </c>
    </row>
    <row r="94" spans="1:27" x14ac:dyDescent="0.25">
      <c r="A94" s="9">
        <v>95</v>
      </c>
    </row>
    <row r="95" spans="1:27" x14ac:dyDescent="0.25">
      <c r="A95" s="9">
        <v>96</v>
      </c>
      <c r="B95" s="13"/>
      <c r="C95" s="12"/>
    </row>
  </sheetData>
  <sortState ref="B2:AA87">
    <sortCondition descending="1" ref="AA2:AA87"/>
  </sortState>
  <pageMargins left="0.7" right="0.7" top="0.75" bottom="0.75" header="0.3" footer="0.3"/>
  <pageSetup scale="46" fitToHeight="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tabSelected="1" zoomScale="90" zoomScaleNormal="90" workbookViewId="0">
      <selection activeCell="F17" sqref="F17"/>
    </sheetView>
  </sheetViews>
  <sheetFormatPr defaultRowHeight="15" x14ac:dyDescent="0.25"/>
  <cols>
    <col min="1" max="1" width="5.28515625" style="1" customWidth="1"/>
    <col min="2" max="2" width="21.28515625" style="9" customWidth="1"/>
    <col min="3" max="3" width="8.28515625" style="9" bestFit="1" customWidth="1"/>
    <col min="4" max="6" width="9.5703125" style="27" customWidth="1"/>
    <col min="7" max="7" width="10.28515625" style="28" customWidth="1"/>
    <col min="8" max="8" width="14.42578125" style="43" customWidth="1"/>
    <col min="9" max="9" width="12.7109375" style="43" customWidth="1"/>
    <col min="10" max="10" width="10.5703125" style="28" customWidth="1"/>
    <col min="11" max="11" width="10.85546875" style="81" customWidth="1"/>
    <col min="12" max="16" width="11.42578125" style="43" customWidth="1"/>
    <col min="17" max="17" width="11.140625" style="71" customWidth="1"/>
    <col min="18" max="25" width="11.42578125" style="71" customWidth="1"/>
    <col min="26" max="26" width="12" style="27" customWidth="1"/>
    <col min="28" max="28" width="9" style="1" customWidth="1"/>
    <col min="29" max="29" width="9.140625" style="1" hidden="1" customWidth="1"/>
    <col min="30" max="30" width="9.140625" style="1"/>
  </cols>
  <sheetData>
    <row r="1" spans="1:26" ht="64.5" x14ac:dyDescent="0.25">
      <c r="A1" s="38"/>
      <c r="B1" s="9" t="s">
        <v>29</v>
      </c>
      <c r="C1" s="3" t="s">
        <v>1</v>
      </c>
      <c r="D1" s="24" t="s">
        <v>30</v>
      </c>
      <c r="E1" s="54" t="s">
        <v>3</v>
      </c>
      <c r="F1" s="55" t="s">
        <v>123</v>
      </c>
      <c r="G1" s="26" t="s">
        <v>182</v>
      </c>
      <c r="H1" s="53" t="s">
        <v>220</v>
      </c>
      <c r="I1" s="48" t="s">
        <v>5</v>
      </c>
      <c r="J1" s="25" t="s">
        <v>287</v>
      </c>
      <c r="K1" s="82" t="s">
        <v>288</v>
      </c>
      <c r="L1" s="69" t="s">
        <v>345</v>
      </c>
      <c r="M1" s="69" t="s">
        <v>355</v>
      </c>
      <c r="N1" s="69" t="s">
        <v>364</v>
      </c>
      <c r="O1" s="69" t="s">
        <v>10</v>
      </c>
      <c r="P1" s="69" t="s">
        <v>360</v>
      </c>
      <c r="Q1" s="70" t="s">
        <v>348</v>
      </c>
      <c r="R1" s="70" t="s">
        <v>349</v>
      </c>
      <c r="S1" s="70" t="s">
        <v>350</v>
      </c>
      <c r="T1" s="70" t="s">
        <v>351</v>
      </c>
      <c r="U1" s="70" t="s">
        <v>362</v>
      </c>
      <c r="V1" s="70" t="s">
        <v>16</v>
      </c>
      <c r="W1" s="70" t="s">
        <v>359</v>
      </c>
      <c r="X1" s="70" t="s">
        <v>353</v>
      </c>
      <c r="Y1" s="70" t="s">
        <v>562</v>
      </c>
      <c r="Z1" s="26" t="s">
        <v>19</v>
      </c>
    </row>
    <row r="2" spans="1:26" ht="15.75" thickBot="1" x14ac:dyDescent="0.3">
      <c r="A2" s="19">
        <f t="shared" ref="A2:A33" si="0">SUM(A1+1)</f>
        <v>1</v>
      </c>
      <c r="B2" s="9" t="s">
        <v>209</v>
      </c>
      <c r="C2" s="9" t="s">
        <v>77</v>
      </c>
      <c r="F2" s="28">
        <v>842.22</v>
      </c>
      <c r="G2" s="28">
        <v>1757.12</v>
      </c>
      <c r="H2" s="43">
        <v>613.70000000000005</v>
      </c>
      <c r="K2" s="83">
        <v>904.4</v>
      </c>
      <c r="O2" s="43">
        <v>1356.22</v>
      </c>
      <c r="P2" s="43">
        <v>3793.54</v>
      </c>
      <c r="R2" s="71">
        <v>1552.5</v>
      </c>
      <c r="S2" s="71">
        <v>1886.32</v>
      </c>
      <c r="U2" s="71">
        <v>1732.8</v>
      </c>
      <c r="V2" s="71">
        <v>203.49</v>
      </c>
      <c r="W2" s="71">
        <v>1732.04</v>
      </c>
      <c r="X2" s="71">
        <v>1719.12</v>
      </c>
      <c r="Z2" s="27">
        <f t="shared" ref="Z2:Z33" si="1">SUM(D2:Y2)</f>
        <v>18093.469999999998</v>
      </c>
    </row>
    <row r="3" spans="1:26" ht="15.75" thickBot="1" x14ac:dyDescent="0.3">
      <c r="A3" s="20">
        <f t="shared" si="0"/>
        <v>2</v>
      </c>
      <c r="B3" s="9" t="s">
        <v>67</v>
      </c>
      <c r="C3" s="9" t="s">
        <v>43</v>
      </c>
      <c r="D3" s="27">
        <v>228</v>
      </c>
      <c r="E3" s="27">
        <v>356.72</v>
      </c>
      <c r="F3" s="28"/>
      <c r="H3" s="43">
        <v>1873.4</v>
      </c>
      <c r="J3" s="28">
        <v>804.65</v>
      </c>
      <c r="K3" s="83"/>
      <c r="P3" s="43">
        <v>3453.82</v>
      </c>
      <c r="Q3" s="71">
        <v>727.32</v>
      </c>
      <c r="R3" s="71">
        <v>135</v>
      </c>
      <c r="S3" s="71">
        <v>387.6</v>
      </c>
      <c r="U3" s="71">
        <v>1552.8</v>
      </c>
      <c r="V3" s="71">
        <v>2713.2</v>
      </c>
      <c r="W3" s="71">
        <v>1405.24</v>
      </c>
      <c r="X3" s="71">
        <v>1007.76</v>
      </c>
      <c r="Y3" s="71">
        <v>376.2</v>
      </c>
      <c r="Z3" s="27">
        <f t="shared" si="1"/>
        <v>15021.71</v>
      </c>
    </row>
    <row r="4" spans="1:26" ht="15.75" thickBot="1" x14ac:dyDescent="0.3">
      <c r="A4" s="20">
        <f t="shared" si="0"/>
        <v>3</v>
      </c>
      <c r="B4" s="13" t="s">
        <v>379</v>
      </c>
      <c r="C4" s="9" t="s">
        <v>58</v>
      </c>
      <c r="K4" s="83"/>
      <c r="M4" s="43">
        <v>1289.1500000000001</v>
      </c>
      <c r="P4" s="43">
        <v>6341.44</v>
      </c>
      <c r="U4" s="71">
        <v>2815.8</v>
      </c>
      <c r="V4" s="71">
        <v>3278.45</v>
      </c>
      <c r="Z4" s="27">
        <f t="shared" si="1"/>
        <v>13724.84</v>
      </c>
    </row>
    <row r="5" spans="1:26" ht="15.75" thickBot="1" x14ac:dyDescent="0.3">
      <c r="A5" s="20">
        <f t="shared" si="0"/>
        <v>4</v>
      </c>
      <c r="B5" s="9" t="s">
        <v>117</v>
      </c>
      <c r="C5" s="10" t="s">
        <v>54</v>
      </c>
      <c r="E5" s="27">
        <v>1987.44</v>
      </c>
      <c r="K5" s="83"/>
      <c r="N5" s="43">
        <v>2282.2800000000002</v>
      </c>
      <c r="O5" s="43">
        <v>2460.12</v>
      </c>
      <c r="P5" s="43">
        <v>3114.1</v>
      </c>
      <c r="V5" s="71">
        <v>746.13</v>
      </c>
      <c r="Z5" s="27">
        <f t="shared" si="1"/>
        <v>10590.07</v>
      </c>
    </row>
    <row r="6" spans="1:26" ht="15.75" thickBot="1" x14ac:dyDescent="0.3">
      <c r="A6" s="20">
        <f t="shared" si="0"/>
        <v>5</v>
      </c>
      <c r="B6" s="13" t="s">
        <v>161</v>
      </c>
      <c r="C6" s="10" t="s">
        <v>43</v>
      </c>
      <c r="F6" s="27">
        <v>2992.07</v>
      </c>
      <c r="K6" s="83">
        <v>638.4</v>
      </c>
      <c r="P6" s="43">
        <v>5152.42</v>
      </c>
      <c r="Q6" s="71">
        <v>1608.92</v>
      </c>
      <c r="Z6" s="27">
        <f t="shared" si="1"/>
        <v>10391.81</v>
      </c>
    </row>
    <row r="7" spans="1:26" ht="15.75" thickBot="1" x14ac:dyDescent="0.3">
      <c r="A7" s="20">
        <f t="shared" si="0"/>
        <v>6</v>
      </c>
      <c r="B7" s="9" t="s">
        <v>230</v>
      </c>
      <c r="C7" s="9" t="s">
        <v>32</v>
      </c>
      <c r="F7" s="28"/>
      <c r="H7" s="43">
        <v>452.2</v>
      </c>
      <c r="K7" s="83"/>
      <c r="M7" s="43">
        <v>1121</v>
      </c>
      <c r="P7" s="43">
        <v>2264.8000000000002</v>
      </c>
      <c r="R7" s="71">
        <v>1350</v>
      </c>
      <c r="U7" s="71">
        <v>1371.8</v>
      </c>
      <c r="W7" s="71">
        <v>163.4</v>
      </c>
      <c r="X7" s="71">
        <v>1274.52</v>
      </c>
      <c r="Y7" s="71">
        <v>1003.2</v>
      </c>
      <c r="Z7" s="27">
        <f t="shared" si="1"/>
        <v>9000.92</v>
      </c>
    </row>
    <row r="8" spans="1:26" ht="14.25" customHeight="1" thickBot="1" x14ac:dyDescent="0.3">
      <c r="A8" s="20">
        <f t="shared" si="0"/>
        <v>7</v>
      </c>
      <c r="B8" s="9" t="s">
        <v>154</v>
      </c>
      <c r="C8" s="9" t="s">
        <v>54</v>
      </c>
      <c r="F8" s="27">
        <v>421.1</v>
      </c>
      <c r="G8" s="28">
        <v>981.92</v>
      </c>
      <c r="J8" s="28">
        <v>1243.55</v>
      </c>
      <c r="K8" s="83"/>
      <c r="L8" s="43">
        <v>1046.9000000000001</v>
      </c>
      <c r="N8" s="43">
        <v>965.58</v>
      </c>
      <c r="W8" s="71">
        <v>294.12</v>
      </c>
      <c r="Z8" s="27">
        <f t="shared" si="1"/>
        <v>4953.17</v>
      </c>
    </row>
    <row r="9" spans="1:26" ht="15.75" thickBot="1" x14ac:dyDescent="0.3">
      <c r="A9" s="20">
        <f t="shared" si="0"/>
        <v>8</v>
      </c>
      <c r="B9" s="9" t="s">
        <v>270</v>
      </c>
      <c r="C9" s="9" t="s">
        <v>70</v>
      </c>
      <c r="I9" s="43">
        <v>1808.04</v>
      </c>
      <c r="J9" s="28">
        <v>1682.45</v>
      </c>
      <c r="K9" s="83"/>
      <c r="L9" s="43">
        <v>180.5</v>
      </c>
      <c r="O9" s="43">
        <v>1198.52</v>
      </c>
      <c r="Z9" s="27">
        <f t="shared" si="1"/>
        <v>4869.51</v>
      </c>
    </row>
    <row r="10" spans="1:26" ht="15.75" thickBot="1" x14ac:dyDescent="0.3">
      <c r="A10" s="20">
        <f t="shared" si="0"/>
        <v>9</v>
      </c>
      <c r="B10" s="9" t="s">
        <v>231</v>
      </c>
      <c r="C10" s="9" t="s">
        <v>40</v>
      </c>
      <c r="H10" s="43">
        <v>1582.7</v>
      </c>
      <c r="K10" s="83"/>
      <c r="M10" s="43">
        <v>784.7</v>
      </c>
      <c r="O10" s="43">
        <v>1671.62</v>
      </c>
      <c r="Q10" s="71">
        <v>110.2</v>
      </c>
      <c r="W10" s="71">
        <v>490.2</v>
      </c>
      <c r="Z10" s="27">
        <f t="shared" si="1"/>
        <v>4639.42</v>
      </c>
    </row>
    <row r="11" spans="1:26" ht="15.75" thickBot="1" x14ac:dyDescent="0.3">
      <c r="A11" s="20">
        <f t="shared" si="0"/>
        <v>10</v>
      </c>
      <c r="B11" s="9" t="s">
        <v>266</v>
      </c>
      <c r="C11" s="9" t="s">
        <v>253</v>
      </c>
      <c r="I11" s="43">
        <v>1344.44</v>
      </c>
      <c r="K11" s="83"/>
      <c r="L11" s="43">
        <v>1191.3</v>
      </c>
      <c r="N11" s="43">
        <v>1550.78</v>
      </c>
      <c r="Z11" s="27">
        <f t="shared" si="1"/>
        <v>4086.5199999999995</v>
      </c>
    </row>
    <row r="12" spans="1:26" ht="15.75" thickBot="1" x14ac:dyDescent="0.3">
      <c r="A12" s="20">
        <f t="shared" si="0"/>
        <v>11</v>
      </c>
      <c r="B12" s="9" t="s">
        <v>162</v>
      </c>
      <c r="C12" s="10" t="s">
        <v>40</v>
      </c>
      <c r="J12" s="28">
        <v>365.75</v>
      </c>
      <c r="K12" s="83"/>
      <c r="L12" s="43">
        <v>2635.2</v>
      </c>
      <c r="N12" s="43">
        <v>292.60000000000002</v>
      </c>
      <c r="T12" s="71">
        <v>426.08</v>
      </c>
      <c r="Z12" s="27">
        <f t="shared" si="1"/>
        <v>3719.6299999999997</v>
      </c>
    </row>
    <row r="13" spans="1:26" ht="15.75" thickBot="1" x14ac:dyDescent="0.3">
      <c r="A13" s="20">
        <f t="shared" si="0"/>
        <v>12</v>
      </c>
      <c r="B13" s="9" t="s">
        <v>419</v>
      </c>
      <c r="C13" s="9" t="s">
        <v>58</v>
      </c>
      <c r="F13" s="28"/>
      <c r="K13" s="83"/>
      <c r="L13" s="43">
        <v>2274.3000000000002</v>
      </c>
      <c r="V13" s="71">
        <v>1356.6</v>
      </c>
      <c r="Z13" s="27">
        <f t="shared" si="1"/>
        <v>3630.9</v>
      </c>
    </row>
    <row r="14" spans="1:26" ht="15.75" thickBot="1" x14ac:dyDescent="0.3">
      <c r="A14" s="20">
        <f t="shared" si="0"/>
        <v>13</v>
      </c>
      <c r="B14" s="13" t="s">
        <v>390</v>
      </c>
      <c r="C14" s="10" t="s">
        <v>70</v>
      </c>
      <c r="K14" s="83"/>
      <c r="L14" s="43">
        <v>505.4</v>
      </c>
      <c r="N14" s="43">
        <v>1258.18</v>
      </c>
      <c r="T14" s="71">
        <v>1412.46</v>
      </c>
      <c r="Z14" s="27">
        <f t="shared" si="1"/>
        <v>3176.04</v>
      </c>
    </row>
    <row r="15" spans="1:26" ht="15.75" thickBot="1" x14ac:dyDescent="0.3">
      <c r="A15" s="20">
        <f t="shared" si="0"/>
        <v>14</v>
      </c>
      <c r="B15" s="9" t="s">
        <v>293</v>
      </c>
      <c r="C15" s="9" t="s">
        <v>32</v>
      </c>
      <c r="F15" s="28"/>
      <c r="J15" s="28">
        <v>1463</v>
      </c>
      <c r="K15" s="83"/>
      <c r="Q15" s="71">
        <v>528.96</v>
      </c>
      <c r="W15" s="71">
        <v>457.52</v>
      </c>
      <c r="X15" s="71">
        <v>711.36</v>
      </c>
      <c r="Z15" s="27">
        <f t="shared" si="1"/>
        <v>3160.84</v>
      </c>
    </row>
    <row r="16" spans="1:26" ht="15.75" thickBot="1" x14ac:dyDescent="0.3">
      <c r="A16" s="20">
        <f t="shared" si="0"/>
        <v>15</v>
      </c>
      <c r="B16" s="9" t="s">
        <v>421</v>
      </c>
      <c r="C16" s="9" t="s">
        <v>58</v>
      </c>
      <c r="F16" s="28"/>
      <c r="K16" s="83"/>
      <c r="L16" s="43">
        <v>866.4</v>
      </c>
      <c r="U16" s="71">
        <v>361</v>
      </c>
      <c r="V16" s="71">
        <v>1921.85</v>
      </c>
      <c r="Z16" s="27">
        <f t="shared" si="1"/>
        <v>3149.25</v>
      </c>
    </row>
    <row r="17" spans="1:26" ht="15.75" thickBot="1" x14ac:dyDescent="0.3">
      <c r="A17" s="20">
        <f t="shared" si="0"/>
        <v>16</v>
      </c>
      <c r="B17" s="9" t="s">
        <v>447</v>
      </c>
      <c r="C17" s="9" t="s">
        <v>58</v>
      </c>
      <c r="K17" s="83"/>
      <c r="P17" s="43">
        <v>2038.32</v>
      </c>
      <c r="T17" s="71">
        <v>874.38</v>
      </c>
      <c r="Z17" s="27">
        <f t="shared" si="1"/>
        <v>2912.7</v>
      </c>
    </row>
    <row r="18" spans="1:26" ht="15.75" thickBot="1" x14ac:dyDescent="0.3">
      <c r="A18" s="20">
        <f t="shared" si="0"/>
        <v>17</v>
      </c>
      <c r="B18" s="9" t="s">
        <v>160</v>
      </c>
      <c r="C18" s="9" t="s">
        <v>43</v>
      </c>
      <c r="F18" s="28">
        <v>2881.26</v>
      </c>
      <c r="K18" s="83"/>
      <c r="Z18" s="27">
        <f t="shared" si="1"/>
        <v>2881.26</v>
      </c>
    </row>
    <row r="19" spans="1:26" ht="15.75" thickBot="1" x14ac:dyDescent="0.3">
      <c r="A19" s="20">
        <f t="shared" si="0"/>
        <v>18</v>
      </c>
      <c r="B19" s="13" t="s">
        <v>65</v>
      </c>
      <c r="C19" s="9" t="s">
        <v>43</v>
      </c>
      <c r="D19" s="27">
        <v>912</v>
      </c>
      <c r="K19" s="83">
        <v>904.4</v>
      </c>
      <c r="M19" s="43">
        <v>952.85</v>
      </c>
      <c r="Z19" s="27">
        <f t="shared" si="1"/>
        <v>2769.25</v>
      </c>
    </row>
    <row r="20" spans="1:26" ht="15.75" thickBot="1" x14ac:dyDescent="0.3">
      <c r="A20" s="20">
        <f t="shared" si="0"/>
        <v>19</v>
      </c>
      <c r="B20" s="13" t="s">
        <v>462</v>
      </c>
      <c r="C20" s="9" t="s">
        <v>32</v>
      </c>
      <c r="K20" s="83"/>
      <c r="Q20" s="71">
        <v>837.52</v>
      </c>
      <c r="W20" s="71">
        <v>1241.8399999999999</v>
      </c>
      <c r="X20" s="71">
        <v>414.96</v>
      </c>
      <c r="Z20" s="27">
        <f t="shared" si="1"/>
        <v>2494.3199999999997</v>
      </c>
    </row>
    <row r="21" spans="1:26" ht="15.75" thickBot="1" x14ac:dyDescent="0.3">
      <c r="A21" s="20">
        <f t="shared" si="0"/>
        <v>20</v>
      </c>
      <c r="B21" s="9" t="s">
        <v>232</v>
      </c>
      <c r="C21" s="9" t="s">
        <v>40</v>
      </c>
      <c r="H21" s="43">
        <v>1098.2</v>
      </c>
      <c r="K21" s="83"/>
      <c r="M21" s="43">
        <v>280.25</v>
      </c>
      <c r="Q21" s="71">
        <v>727.32</v>
      </c>
      <c r="X21" s="71">
        <v>148.19999999999999</v>
      </c>
      <c r="Z21" s="27">
        <f t="shared" si="1"/>
        <v>2253.9699999999998</v>
      </c>
    </row>
    <row r="22" spans="1:26" ht="15.75" thickBot="1" x14ac:dyDescent="0.3">
      <c r="A22" s="20">
        <f t="shared" si="0"/>
        <v>21</v>
      </c>
      <c r="B22" s="9" t="s">
        <v>210</v>
      </c>
      <c r="C22" s="9" t="s">
        <v>252</v>
      </c>
      <c r="F22" s="28"/>
      <c r="G22" s="28">
        <v>981.92</v>
      </c>
      <c r="K22" s="83"/>
      <c r="S22" s="71">
        <v>1240.32</v>
      </c>
      <c r="Z22" s="27">
        <f t="shared" si="1"/>
        <v>2222.2399999999998</v>
      </c>
    </row>
    <row r="23" spans="1:26" ht="15.75" thickBot="1" x14ac:dyDescent="0.3">
      <c r="A23" s="20">
        <f t="shared" si="0"/>
        <v>22</v>
      </c>
      <c r="B23" s="13" t="s">
        <v>463</v>
      </c>
      <c r="C23" s="10" t="s">
        <v>32</v>
      </c>
      <c r="K23" s="83"/>
      <c r="Q23" s="71">
        <v>969.76</v>
      </c>
      <c r="U23" s="71">
        <v>1191.8</v>
      </c>
      <c r="Z23" s="27">
        <f t="shared" si="1"/>
        <v>2161.56</v>
      </c>
    </row>
    <row r="24" spans="1:26" ht="15.75" thickBot="1" x14ac:dyDescent="0.3">
      <c r="A24" s="20">
        <f t="shared" si="0"/>
        <v>23</v>
      </c>
      <c r="B24" s="13" t="s">
        <v>339</v>
      </c>
      <c r="C24" s="9" t="s">
        <v>43</v>
      </c>
      <c r="K24" s="83">
        <v>1276.8</v>
      </c>
      <c r="Y24" s="71">
        <v>794.2</v>
      </c>
      <c r="Z24" s="27">
        <f t="shared" si="1"/>
        <v>2071</v>
      </c>
    </row>
    <row r="25" spans="1:26" ht="15.75" thickBot="1" x14ac:dyDescent="0.3">
      <c r="A25" s="20">
        <f t="shared" si="0"/>
        <v>24</v>
      </c>
      <c r="B25" s="9" t="s">
        <v>338</v>
      </c>
      <c r="C25" s="9" t="s">
        <v>43</v>
      </c>
      <c r="K25" s="83">
        <v>1941.8</v>
      </c>
      <c r="Z25" s="27">
        <f t="shared" si="1"/>
        <v>1941.8</v>
      </c>
    </row>
    <row r="26" spans="1:26" ht="15.75" thickBot="1" x14ac:dyDescent="0.3">
      <c r="A26" s="20">
        <f t="shared" si="0"/>
        <v>25</v>
      </c>
      <c r="B26" s="9" t="s">
        <v>119</v>
      </c>
      <c r="C26" s="9" t="s">
        <v>77</v>
      </c>
      <c r="E26" s="27">
        <v>1223.04</v>
      </c>
      <c r="F26" s="28">
        <v>700.23</v>
      </c>
      <c r="K26" s="83"/>
      <c r="Z26" s="27">
        <f t="shared" si="1"/>
        <v>1923.27</v>
      </c>
    </row>
    <row r="27" spans="1:26" ht="15.75" thickBot="1" x14ac:dyDescent="0.3">
      <c r="A27" s="20">
        <f t="shared" si="0"/>
        <v>26</v>
      </c>
      <c r="B27" s="13" t="s">
        <v>208</v>
      </c>
      <c r="C27" s="10" t="s">
        <v>252</v>
      </c>
      <c r="G27" s="28">
        <v>1886.32</v>
      </c>
      <c r="K27" s="83"/>
      <c r="Z27" s="27">
        <f t="shared" si="1"/>
        <v>1886.32</v>
      </c>
    </row>
    <row r="28" spans="1:26" ht="15.75" thickBot="1" x14ac:dyDescent="0.3">
      <c r="A28" s="20">
        <f t="shared" si="0"/>
        <v>27</v>
      </c>
      <c r="B28" s="9" t="s">
        <v>163</v>
      </c>
      <c r="C28" s="9" t="s">
        <v>43</v>
      </c>
      <c r="F28" s="28">
        <v>1484.95</v>
      </c>
      <c r="K28" s="83">
        <v>239.4</v>
      </c>
      <c r="Z28" s="27">
        <f t="shared" si="1"/>
        <v>1724.3500000000001</v>
      </c>
    </row>
    <row r="29" spans="1:26" ht="15.75" thickBot="1" x14ac:dyDescent="0.3">
      <c r="A29" s="20">
        <f t="shared" si="0"/>
        <v>28</v>
      </c>
      <c r="B29" s="9" t="s">
        <v>228</v>
      </c>
      <c r="C29" s="9" t="s">
        <v>32</v>
      </c>
      <c r="F29" s="28"/>
      <c r="H29" s="43">
        <v>1388.9</v>
      </c>
      <c r="K29" s="83"/>
      <c r="V29" s="71">
        <v>226.1</v>
      </c>
      <c r="Z29" s="27">
        <f t="shared" si="1"/>
        <v>1615</v>
      </c>
    </row>
    <row r="30" spans="1:26" ht="15.75" thickBot="1" x14ac:dyDescent="0.3">
      <c r="A30" s="20">
        <f t="shared" si="0"/>
        <v>29</v>
      </c>
      <c r="B30" s="9" t="s">
        <v>521</v>
      </c>
      <c r="C30" s="9" t="s">
        <v>58</v>
      </c>
      <c r="F30" s="28"/>
      <c r="S30" s="71">
        <v>723.52</v>
      </c>
      <c r="V30" s="71">
        <v>859.18</v>
      </c>
      <c r="Z30" s="27">
        <f t="shared" si="1"/>
        <v>1582.6999999999998</v>
      </c>
    </row>
    <row r="31" spans="1:26" ht="15.75" thickBot="1" x14ac:dyDescent="0.3">
      <c r="A31" s="20">
        <f t="shared" si="0"/>
        <v>30</v>
      </c>
      <c r="B31" s="13" t="s">
        <v>122</v>
      </c>
      <c r="C31" s="9" t="s">
        <v>32</v>
      </c>
      <c r="E31" s="27">
        <v>254.8</v>
      </c>
      <c r="F31" s="27">
        <v>1241.1600000000001</v>
      </c>
      <c r="K31" s="83"/>
      <c r="Z31" s="27">
        <f t="shared" si="1"/>
        <v>1495.96</v>
      </c>
    </row>
    <row r="32" spans="1:26" ht="15.75" thickBot="1" x14ac:dyDescent="0.3">
      <c r="A32" s="20">
        <f t="shared" si="0"/>
        <v>31</v>
      </c>
      <c r="B32" s="9" t="s">
        <v>202</v>
      </c>
      <c r="C32" s="9" t="s">
        <v>32</v>
      </c>
      <c r="F32" s="28"/>
      <c r="J32" s="28">
        <v>1024.0999999999999</v>
      </c>
      <c r="K32" s="83"/>
      <c r="M32" s="43">
        <v>448.4</v>
      </c>
      <c r="Z32" s="27">
        <f t="shared" si="1"/>
        <v>1472.5</v>
      </c>
    </row>
    <row r="33" spans="1:26" ht="15.75" thickBot="1" x14ac:dyDescent="0.3">
      <c r="A33" s="20">
        <f t="shared" si="0"/>
        <v>32</v>
      </c>
      <c r="B33" s="9" t="s">
        <v>391</v>
      </c>
      <c r="C33" s="9" t="s">
        <v>253</v>
      </c>
      <c r="K33" s="83"/>
      <c r="N33" s="43">
        <v>702.24</v>
      </c>
      <c r="T33" s="71">
        <v>739.86</v>
      </c>
      <c r="Z33" s="27">
        <f t="shared" si="1"/>
        <v>1442.1</v>
      </c>
    </row>
    <row r="34" spans="1:26" ht="15.75" thickBot="1" x14ac:dyDescent="0.3">
      <c r="A34" s="20">
        <f t="shared" ref="A34:A50" si="2">SUM(A33+1)</f>
        <v>33</v>
      </c>
      <c r="B34" s="9" t="s">
        <v>120</v>
      </c>
      <c r="C34" s="9" t="s">
        <v>58</v>
      </c>
      <c r="E34" s="27">
        <v>1350.44</v>
      </c>
      <c r="F34" s="28"/>
      <c r="K34" s="83"/>
      <c r="Z34" s="27">
        <f t="shared" ref="Z34:Z65" si="3">SUM(D34:Y34)</f>
        <v>1350.44</v>
      </c>
    </row>
    <row r="35" spans="1:26" ht="15.75" thickBot="1" x14ac:dyDescent="0.3">
      <c r="A35" s="20">
        <f t="shared" si="2"/>
        <v>34</v>
      </c>
      <c r="B35" s="9" t="s">
        <v>271</v>
      </c>
      <c r="C35" s="9" t="s">
        <v>70</v>
      </c>
      <c r="F35" s="28"/>
      <c r="I35" s="43">
        <v>880.84</v>
      </c>
      <c r="K35" s="83"/>
      <c r="N35" s="43">
        <v>263.33999999999997</v>
      </c>
      <c r="O35" s="43">
        <v>157.69999999999999</v>
      </c>
      <c r="Z35" s="27">
        <f t="shared" si="3"/>
        <v>1301.8800000000001</v>
      </c>
    </row>
    <row r="36" spans="1:26" ht="15.75" thickBot="1" x14ac:dyDescent="0.3">
      <c r="A36" s="20">
        <f t="shared" si="2"/>
        <v>35</v>
      </c>
      <c r="B36" s="9" t="s">
        <v>63</v>
      </c>
      <c r="C36" s="9" t="s">
        <v>35</v>
      </c>
      <c r="D36" s="27">
        <v>1292</v>
      </c>
      <c r="F36" s="28"/>
      <c r="K36" s="83"/>
      <c r="Z36" s="27">
        <f t="shared" si="3"/>
        <v>1292</v>
      </c>
    </row>
    <row r="37" spans="1:26" ht="15.75" thickBot="1" x14ac:dyDescent="0.3">
      <c r="A37" s="20">
        <f t="shared" si="2"/>
        <v>36</v>
      </c>
      <c r="B37" s="9" t="s">
        <v>558</v>
      </c>
      <c r="C37" s="9" t="s">
        <v>32</v>
      </c>
      <c r="X37" s="71">
        <v>1274.52</v>
      </c>
      <c r="Z37" s="27">
        <f t="shared" si="3"/>
        <v>1274.52</v>
      </c>
    </row>
    <row r="38" spans="1:26" ht="15.75" thickBot="1" x14ac:dyDescent="0.3">
      <c r="A38" s="20">
        <f t="shared" si="2"/>
        <v>37</v>
      </c>
      <c r="B38" s="9" t="s">
        <v>568</v>
      </c>
      <c r="Y38" s="71">
        <v>1212.2</v>
      </c>
      <c r="Z38" s="27">
        <f t="shared" si="3"/>
        <v>1212.2</v>
      </c>
    </row>
    <row r="39" spans="1:26" ht="15.75" thickBot="1" x14ac:dyDescent="0.3">
      <c r="A39" s="20">
        <f t="shared" si="2"/>
        <v>38</v>
      </c>
      <c r="B39" s="9" t="s">
        <v>229</v>
      </c>
      <c r="C39" s="9" t="s">
        <v>40</v>
      </c>
      <c r="F39" s="28"/>
      <c r="H39" s="43">
        <v>613.70000000000005</v>
      </c>
      <c r="K39" s="83"/>
      <c r="T39" s="71">
        <v>538.08000000000004</v>
      </c>
      <c r="Z39" s="27">
        <f t="shared" si="3"/>
        <v>1151.7800000000002</v>
      </c>
    </row>
    <row r="40" spans="1:26" ht="15.75" thickBot="1" x14ac:dyDescent="0.3">
      <c r="A40" s="20">
        <f t="shared" si="2"/>
        <v>39</v>
      </c>
      <c r="B40" s="9" t="s">
        <v>485</v>
      </c>
      <c r="C40" s="9" t="s">
        <v>54</v>
      </c>
      <c r="K40" s="83"/>
      <c r="R40" s="71">
        <v>1147.5</v>
      </c>
      <c r="Z40" s="27">
        <f t="shared" si="3"/>
        <v>1147.5</v>
      </c>
    </row>
    <row r="41" spans="1:26" ht="15.75" thickBot="1" x14ac:dyDescent="0.3">
      <c r="A41" s="20">
        <f t="shared" si="2"/>
        <v>40</v>
      </c>
      <c r="B41" s="9" t="s">
        <v>523</v>
      </c>
      <c r="C41" s="9" t="s">
        <v>52</v>
      </c>
      <c r="S41" s="71">
        <v>1136.96</v>
      </c>
      <c r="Z41" s="27">
        <f t="shared" si="3"/>
        <v>1136.96</v>
      </c>
    </row>
    <row r="42" spans="1:26" ht="15.75" thickBot="1" x14ac:dyDescent="0.3">
      <c r="A42" s="20">
        <f t="shared" si="2"/>
        <v>41</v>
      </c>
      <c r="B42" s="13" t="s">
        <v>507</v>
      </c>
      <c r="C42" s="9" t="s">
        <v>253</v>
      </c>
      <c r="T42" s="71">
        <v>1076.1600000000001</v>
      </c>
      <c r="Z42" s="27">
        <f t="shared" si="3"/>
        <v>1076.1600000000001</v>
      </c>
    </row>
    <row r="43" spans="1:26" ht="15.75" thickBot="1" x14ac:dyDescent="0.3">
      <c r="A43" s="20">
        <f t="shared" si="2"/>
        <v>42</v>
      </c>
      <c r="B43" s="9" t="s">
        <v>557</v>
      </c>
      <c r="C43" s="9" t="s">
        <v>43</v>
      </c>
      <c r="X43" s="71">
        <v>859.56</v>
      </c>
      <c r="Y43" s="71">
        <v>209</v>
      </c>
      <c r="Z43" s="27">
        <f t="shared" si="3"/>
        <v>1068.56</v>
      </c>
    </row>
    <row r="44" spans="1:26" ht="15.75" thickBot="1" x14ac:dyDescent="0.3">
      <c r="A44" s="20">
        <f t="shared" si="2"/>
        <v>43</v>
      </c>
      <c r="B44" s="13" t="s">
        <v>448</v>
      </c>
      <c r="C44" s="10" t="s">
        <v>70</v>
      </c>
      <c r="K44" s="83"/>
      <c r="P44" s="43">
        <v>1019.16</v>
      </c>
      <c r="Z44" s="27">
        <f t="shared" si="3"/>
        <v>1019.16</v>
      </c>
    </row>
    <row r="45" spans="1:26" ht="15.75" thickBot="1" x14ac:dyDescent="0.3">
      <c r="A45" s="20">
        <f t="shared" si="2"/>
        <v>44</v>
      </c>
      <c r="B45" s="9" t="s">
        <v>118</v>
      </c>
      <c r="C45" s="9" t="s">
        <v>54</v>
      </c>
      <c r="E45" s="27">
        <v>968.24</v>
      </c>
      <c r="F45" s="28"/>
      <c r="K45" s="83"/>
      <c r="Z45" s="27">
        <f t="shared" si="3"/>
        <v>968.24</v>
      </c>
    </row>
    <row r="46" spans="1:26" ht="15.75" thickBot="1" x14ac:dyDescent="0.3">
      <c r="A46" s="20">
        <f t="shared" si="2"/>
        <v>45</v>
      </c>
      <c r="B46" s="13" t="s">
        <v>486</v>
      </c>
      <c r="C46" s="10" t="s">
        <v>54</v>
      </c>
      <c r="K46" s="83"/>
      <c r="R46" s="71">
        <v>945</v>
      </c>
      <c r="Z46" s="27">
        <f t="shared" si="3"/>
        <v>945</v>
      </c>
    </row>
    <row r="47" spans="1:26" ht="15.75" thickBot="1" x14ac:dyDescent="0.3">
      <c r="A47" s="20">
        <f t="shared" si="2"/>
        <v>46</v>
      </c>
      <c r="B47" s="9" t="s">
        <v>204</v>
      </c>
      <c r="C47" s="9" t="s">
        <v>58</v>
      </c>
      <c r="H47" s="43">
        <v>452.2</v>
      </c>
      <c r="I47" s="43">
        <v>115.9</v>
      </c>
      <c r="J47" s="28">
        <v>365.75</v>
      </c>
      <c r="K47" s="83"/>
      <c r="Z47" s="27">
        <f t="shared" si="3"/>
        <v>933.85</v>
      </c>
    </row>
    <row r="48" spans="1:26" ht="15.75" thickBot="1" x14ac:dyDescent="0.3">
      <c r="A48" s="20">
        <f t="shared" si="2"/>
        <v>47</v>
      </c>
      <c r="B48" s="9" t="s">
        <v>446</v>
      </c>
      <c r="C48" s="9" t="s">
        <v>253</v>
      </c>
      <c r="F48" s="28"/>
      <c r="K48" s="83"/>
      <c r="P48" s="43">
        <v>905.92</v>
      </c>
      <c r="Z48" s="27">
        <f t="shared" si="3"/>
        <v>905.92</v>
      </c>
    </row>
    <row r="49" spans="1:26" ht="15.75" thickBot="1" x14ac:dyDescent="0.3">
      <c r="A49" s="20">
        <f t="shared" si="2"/>
        <v>48</v>
      </c>
      <c r="B49" s="9" t="s">
        <v>423</v>
      </c>
      <c r="C49" s="9" t="s">
        <v>52</v>
      </c>
      <c r="K49" s="83"/>
      <c r="O49" s="43">
        <v>883.12</v>
      </c>
      <c r="Z49" s="27">
        <f t="shared" si="3"/>
        <v>883.12</v>
      </c>
    </row>
    <row r="50" spans="1:26" ht="15.75" thickBot="1" x14ac:dyDescent="0.3">
      <c r="A50" s="20">
        <f t="shared" si="2"/>
        <v>49</v>
      </c>
      <c r="B50" s="9" t="s">
        <v>520</v>
      </c>
      <c r="C50" s="9" t="s">
        <v>52</v>
      </c>
      <c r="S50" s="71">
        <v>852.72</v>
      </c>
      <c r="Z50" s="27">
        <f t="shared" si="3"/>
        <v>852.72</v>
      </c>
    </row>
    <row r="51" spans="1:26" ht="15.75" thickBot="1" x14ac:dyDescent="0.3">
      <c r="A51" s="20">
        <v>48</v>
      </c>
      <c r="B51" s="9" t="s">
        <v>110</v>
      </c>
      <c r="C51" s="22" t="s">
        <v>54</v>
      </c>
      <c r="D51" s="29"/>
      <c r="E51" s="29"/>
      <c r="F51" s="29"/>
      <c r="R51" s="71">
        <v>742.5</v>
      </c>
      <c r="Z51" s="27">
        <f t="shared" si="3"/>
        <v>742.5</v>
      </c>
    </row>
    <row r="52" spans="1:26" ht="15.75" thickBot="1" x14ac:dyDescent="0.3">
      <c r="A52" s="20">
        <f>SUM(A51+1)</f>
        <v>49</v>
      </c>
      <c r="B52" s="9" t="s">
        <v>342</v>
      </c>
      <c r="C52" s="9" t="s">
        <v>43</v>
      </c>
      <c r="F52" s="28"/>
      <c r="K52" s="83">
        <v>133</v>
      </c>
      <c r="Y52" s="71">
        <v>585.20000000000005</v>
      </c>
      <c r="Z52" s="27">
        <f t="shared" si="3"/>
        <v>718.2</v>
      </c>
    </row>
    <row r="53" spans="1:26" ht="15.75" thickBot="1" x14ac:dyDescent="0.3">
      <c r="A53" s="20">
        <f>SUM(A52+1)</f>
        <v>50</v>
      </c>
      <c r="B53" s="13" t="s">
        <v>212</v>
      </c>
      <c r="C53" s="9" t="s">
        <v>70</v>
      </c>
      <c r="G53" s="28">
        <v>129.19999999999999</v>
      </c>
      <c r="I53" s="43">
        <v>556.32000000000005</v>
      </c>
      <c r="K53" s="83"/>
      <c r="Z53" s="27">
        <f t="shared" si="3"/>
        <v>685.52</v>
      </c>
    </row>
    <row r="54" spans="1:26" ht="15.75" thickBot="1" x14ac:dyDescent="0.3">
      <c r="A54" s="20">
        <f>SUM(A53+1)</f>
        <v>51</v>
      </c>
      <c r="B54" s="9" t="s">
        <v>380</v>
      </c>
      <c r="C54" s="9" t="s">
        <v>32</v>
      </c>
      <c r="K54" s="83"/>
      <c r="M54" s="43">
        <v>616.54999999999995</v>
      </c>
      <c r="Z54" s="27">
        <f t="shared" si="3"/>
        <v>616.54999999999995</v>
      </c>
    </row>
    <row r="55" spans="1:26" ht="15.75" thickBot="1" x14ac:dyDescent="0.3">
      <c r="A55" s="20">
        <f>SUM(A54+1)</f>
        <v>52</v>
      </c>
      <c r="B55" s="9" t="s">
        <v>62</v>
      </c>
      <c r="C55" s="9" t="s">
        <v>35</v>
      </c>
      <c r="D55" s="27">
        <v>608</v>
      </c>
      <c r="F55" s="28"/>
      <c r="K55" s="83"/>
      <c r="Z55" s="27">
        <f t="shared" si="3"/>
        <v>608</v>
      </c>
    </row>
    <row r="56" spans="1:26" ht="15.75" thickBot="1" x14ac:dyDescent="0.3">
      <c r="A56" s="20">
        <v>56</v>
      </c>
      <c r="B56" s="9" t="s">
        <v>211</v>
      </c>
      <c r="C56" s="9" t="s">
        <v>252</v>
      </c>
      <c r="F56" s="28"/>
      <c r="G56" s="28">
        <v>594.32000000000005</v>
      </c>
      <c r="K56" s="83"/>
      <c r="Z56" s="27">
        <f t="shared" si="3"/>
        <v>594.32000000000005</v>
      </c>
    </row>
    <row r="57" spans="1:26" ht="15.75" thickBot="1" x14ac:dyDescent="0.3">
      <c r="A57" s="20">
        <f t="shared" ref="A57:A70" si="4">SUM(A56+1)</f>
        <v>57</v>
      </c>
      <c r="B57" s="13" t="s">
        <v>343</v>
      </c>
      <c r="C57" s="9" t="s">
        <v>58</v>
      </c>
      <c r="J57" s="28">
        <v>365.75</v>
      </c>
      <c r="K57" s="83"/>
      <c r="P57" s="43">
        <v>226.48</v>
      </c>
      <c r="Z57" s="27">
        <f t="shared" si="3"/>
        <v>592.23</v>
      </c>
    </row>
    <row r="58" spans="1:26" ht="15.75" thickBot="1" x14ac:dyDescent="0.3">
      <c r="A58" s="20">
        <f t="shared" si="4"/>
        <v>58</v>
      </c>
      <c r="B58" s="9" t="s">
        <v>487</v>
      </c>
      <c r="C58" s="9" t="s">
        <v>77</v>
      </c>
      <c r="R58" s="71">
        <v>540</v>
      </c>
      <c r="Z58" s="27">
        <f t="shared" si="3"/>
        <v>540</v>
      </c>
    </row>
    <row r="59" spans="1:26" ht="15.75" thickBot="1" x14ac:dyDescent="0.3">
      <c r="A59" s="20">
        <f t="shared" si="4"/>
        <v>59</v>
      </c>
      <c r="B59" s="9" t="s">
        <v>66</v>
      </c>
      <c r="C59" s="9" t="s">
        <v>35</v>
      </c>
      <c r="D59" s="27">
        <v>456</v>
      </c>
      <c r="F59" s="28"/>
      <c r="K59" s="83"/>
      <c r="Z59" s="27">
        <f t="shared" si="3"/>
        <v>456</v>
      </c>
    </row>
    <row r="60" spans="1:26" ht="15.75" thickBot="1" x14ac:dyDescent="0.3">
      <c r="A60" s="20">
        <f t="shared" si="4"/>
        <v>60</v>
      </c>
      <c r="B60" s="13" t="s">
        <v>508</v>
      </c>
      <c r="C60" s="9" t="s">
        <v>70</v>
      </c>
      <c r="T60" s="71">
        <v>425.98</v>
      </c>
      <c r="Z60" s="27">
        <f t="shared" si="3"/>
        <v>425.98</v>
      </c>
    </row>
    <row r="61" spans="1:26" ht="15.75" thickBot="1" x14ac:dyDescent="0.3">
      <c r="A61" s="20">
        <f t="shared" si="4"/>
        <v>61</v>
      </c>
      <c r="B61" s="9" t="s">
        <v>404</v>
      </c>
      <c r="C61" s="9" t="s">
        <v>43</v>
      </c>
      <c r="F61" s="27">
        <v>389.94</v>
      </c>
      <c r="K61" s="83"/>
      <c r="Z61" s="27">
        <f t="shared" si="3"/>
        <v>389.94</v>
      </c>
    </row>
    <row r="62" spans="1:26" ht="15.75" thickBot="1" x14ac:dyDescent="0.3">
      <c r="A62" s="20">
        <f t="shared" si="4"/>
        <v>62</v>
      </c>
      <c r="B62" s="9" t="s">
        <v>340</v>
      </c>
      <c r="C62" s="9" t="s">
        <v>43</v>
      </c>
      <c r="F62" s="28"/>
      <c r="K62" s="83">
        <v>372.4</v>
      </c>
      <c r="Z62" s="27">
        <f t="shared" si="3"/>
        <v>372.4</v>
      </c>
    </row>
    <row r="63" spans="1:26" ht="15.75" thickBot="1" x14ac:dyDescent="0.3">
      <c r="A63" s="20">
        <f t="shared" si="4"/>
        <v>63</v>
      </c>
      <c r="B63" s="9" t="s">
        <v>488</v>
      </c>
      <c r="C63" s="9" t="s">
        <v>40</v>
      </c>
      <c r="R63" s="71">
        <v>337.5</v>
      </c>
      <c r="Z63" s="27">
        <f t="shared" si="3"/>
        <v>337.5</v>
      </c>
    </row>
    <row r="64" spans="1:26" ht="15.75" thickBot="1" x14ac:dyDescent="0.3">
      <c r="A64" s="20">
        <f t="shared" si="4"/>
        <v>64</v>
      </c>
      <c r="B64" s="13" t="s">
        <v>420</v>
      </c>
      <c r="C64" s="9" t="s">
        <v>70</v>
      </c>
      <c r="K64" s="83"/>
      <c r="L64" s="43">
        <v>324.89999999999998</v>
      </c>
      <c r="Z64" s="27">
        <f t="shared" si="3"/>
        <v>324.89999999999998</v>
      </c>
    </row>
    <row r="65" spans="1:26" ht="15.75" thickBot="1" x14ac:dyDescent="0.3">
      <c r="A65" s="20">
        <f t="shared" si="4"/>
        <v>65</v>
      </c>
      <c r="B65" s="13" t="s">
        <v>273</v>
      </c>
      <c r="C65" s="10" t="s">
        <v>70</v>
      </c>
      <c r="I65" s="43">
        <v>324.52</v>
      </c>
      <c r="K65" s="83"/>
      <c r="Z65" s="27">
        <f t="shared" si="3"/>
        <v>324.52</v>
      </c>
    </row>
    <row r="66" spans="1:26" ht="15.75" thickBot="1" x14ac:dyDescent="0.3">
      <c r="A66" s="20">
        <f t="shared" si="4"/>
        <v>66</v>
      </c>
      <c r="B66" s="9" t="s">
        <v>64</v>
      </c>
      <c r="C66" s="9" t="s">
        <v>35</v>
      </c>
      <c r="D66" s="27">
        <v>304</v>
      </c>
      <c r="F66" s="28"/>
      <c r="K66" s="83"/>
      <c r="Z66" s="27">
        <f t="shared" ref="Z66:Z75" si="5">SUM(D66:Y66)</f>
        <v>304</v>
      </c>
    </row>
    <row r="67" spans="1:26" ht="15.75" thickBot="1" x14ac:dyDescent="0.3">
      <c r="A67" s="20">
        <f t="shared" si="4"/>
        <v>67</v>
      </c>
      <c r="B67" s="13" t="s">
        <v>341</v>
      </c>
      <c r="C67" s="9" t="s">
        <v>43</v>
      </c>
      <c r="K67" s="83">
        <v>239.4</v>
      </c>
      <c r="Z67" s="27">
        <f t="shared" si="5"/>
        <v>239.4</v>
      </c>
    </row>
    <row r="68" spans="1:26" ht="15.75" thickBot="1" x14ac:dyDescent="0.3">
      <c r="A68" s="20">
        <f t="shared" si="4"/>
        <v>68</v>
      </c>
      <c r="B68" s="9" t="s">
        <v>522</v>
      </c>
      <c r="C68" s="9" t="s">
        <v>52</v>
      </c>
      <c r="S68" s="71">
        <v>232.56</v>
      </c>
      <c r="Z68" s="27">
        <f t="shared" si="5"/>
        <v>232.56</v>
      </c>
    </row>
    <row r="69" spans="1:26" ht="15.75" thickBot="1" x14ac:dyDescent="0.3">
      <c r="A69" s="20">
        <f t="shared" si="4"/>
        <v>69</v>
      </c>
      <c r="B69" s="13" t="s">
        <v>121</v>
      </c>
      <c r="C69" s="9" t="s">
        <v>54</v>
      </c>
      <c r="E69" s="27">
        <v>229.32</v>
      </c>
      <c r="K69" s="83"/>
      <c r="Z69" s="27">
        <f t="shared" si="5"/>
        <v>229.32</v>
      </c>
    </row>
    <row r="70" spans="1:26" ht="15.75" thickBot="1" x14ac:dyDescent="0.3">
      <c r="A70" s="20">
        <f t="shared" si="4"/>
        <v>70</v>
      </c>
      <c r="B70" s="13" t="s">
        <v>424</v>
      </c>
      <c r="C70" s="9" t="s">
        <v>70</v>
      </c>
      <c r="K70" s="83"/>
      <c r="O70" s="43">
        <v>157.69999999999999</v>
      </c>
      <c r="Z70" s="27">
        <f t="shared" si="5"/>
        <v>157.69999999999999</v>
      </c>
    </row>
    <row r="71" spans="1:26" ht="15.75" thickBot="1" x14ac:dyDescent="0.3">
      <c r="A71" s="20">
        <v>71</v>
      </c>
      <c r="B71" s="13" t="s">
        <v>213</v>
      </c>
      <c r="C71" s="9" t="s">
        <v>54</v>
      </c>
      <c r="G71" s="28">
        <v>129.19999999999999</v>
      </c>
      <c r="K71" s="83"/>
      <c r="Z71" s="27">
        <f t="shared" si="5"/>
        <v>129.19999999999999</v>
      </c>
    </row>
    <row r="72" spans="1:26" ht="15.75" thickBot="1" x14ac:dyDescent="0.3">
      <c r="A72" s="20">
        <v>72</v>
      </c>
      <c r="B72" s="9" t="s">
        <v>272</v>
      </c>
      <c r="C72" s="9" t="s">
        <v>253</v>
      </c>
      <c r="I72" s="43">
        <v>115.9</v>
      </c>
      <c r="K72" s="83"/>
      <c r="Z72" s="27">
        <f t="shared" si="5"/>
        <v>115.9</v>
      </c>
    </row>
    <row r="73" spans="1:26" ht="15.75" thickBot="1" x14ac:dyDescent="0.3">
      <c r="A73" s="20">
        <v>73</v>
      </c>
      <c r="B73" s="13" t="s">
        <v>226</v>
      </c>
      <c r="C73" s="10" t="s">
        <v>32</v>
      </c>
      <c r="K73" s="83"/>
      <c r="M73" s="43">
        <v>112.1</v>
      </c>
      <c r="Z73" s="27">
        <f t="shared" si="5"/>
        <v>112.1</v>
      </c>
    </row>
    <row r="74" spans="1:26" ht="15.75" thickBot="1" x14ac:dyDescent="0.3">
      <c r="A74" s="20">
        <v>74</v>
      </c>
      <c r="B74" s="13" t="s">
        <v>509</v>
      </c>
      <c r="C74" s="9" t="s">
        <v>70</v>
      </c>
      <c r="T74" s="71">
        <v>112.1</v>
      </c>
      <c r="Z74" s="27">
        <f t="shared" si="5"/>
        <v>112.1</v>
      </c>
    </row>
    <row r="75" spans="1:26" ht="15.75" thickBot="1" x14ac:dyDescent="0.3">
      <c r="A75" s="20"/>
      <c r="B75" s="9" t="s">
        <v>164</v>
      </c>
      <c r="C75" s="9" t="s">
        <v>43</v>
      </c>
      <c r="F75" s="27">
        <v>110.2</v>
      </c>
      <c r="K75" s="83"/>
      <c r="Z75" s="27">
        <f t="shared" si="5"/>
        <v>110.2</v>
      </c>
    </row>
    <row r="76" spans="1:26" ht="15.75" thickBot="1" x14ac:dyDescent="0.3">
      <c r="A76" s="20"/>
      <c r="Z76" s="27">
        <f t="shared" ref="Z76:Z97" si="6">SUM(D76:Y76)</f>
        <v>0</v>
      </c>
    </row>
    <row r="77" spans="1:26" ht="15.75" thickBot="1" x14ac:dyDescent="0.3">
      <c r="A77" s="20"/>
      <c r="Z77" s="27">
        <f t="shared" si="6"/>
        <v>0</v>
      </c>
    </row>
    <row r="78" spans="1:26" ht="15.75" thickBot="1" x14ac:dyDescent="0.3">
      <c r="A78" s="20"/>
      <c r="Z78" s="27">
        <f t="shared" si="6"/>
        <v>0</v>
      </c>
    </row>
    <row r="79" spans="1:26" ht="15.75" thickBot="1" x14ac:dyDescent="0.3">
      <c r="A79" s="20"/>
      <c r="Z79" s="27">
        <f t="shared" si="6"/>
        <v>0</v>
      </c>
    </row>
    <row r="80" spans="1:26" ht="15.75" thickBot="1" x14ac:dyDescent="0.3">
      <c r="A80" s="20"/>
      <c r="Z80" s="27">
        <f t="shared" si="6"/>
        <v>0</v>
      </c>
    </row>
    <row r="81" spans="1:26" ht="15.75" thickBot="1" x14ac:dyDescent="0.3">
      <c r="A81" s="20"/>
      <c r="Z81" s="27">
        <f t="shared" si="6"/>
        <v>0</v>
      </c>
    </row>
    <row r="82" spans="1:26" ht="15.75" thickBot="1" x14ac:dyDescent="0.3">
      <c r="A82" s="20"/>
      <c r="Z82" s="27">
        <f t="shared" si="6"/>
        <v>0</v>
      </c>
    </row>
    <row r="83" spans="1:26" ht="15.75" thickBot="1" x14ac:dyDescent="0.3">
      <c r="A83" s="20"/>
      <c r="Z83" s="27">
        <f t="shared" si="6"/>
        <v>0</v>
      </c>
    </row>
    <row r="84" spans="1:26" ht="15.75" thickBot="1" x14ac:dyDescent="0.3">
      <c r="A84" s="20"/>
      <c r="Z84" s="27">
        <f t="shared" si="6"/>
        <v>0</v>
      </c>
    </row>
    <row r="85" spans="1:26" ht="15.75" thickBot="1" x14ac:dyDescent="0.3">
      <c r="A85" s="20"/>
      <c r="Z85" s="27">
        <f t="shared" si="6"/>
        <v>0</v>
      </c>
    </row>
    <row r="86" spans="1:26" ht="15.75" thickBot="1" x14ac:dyDescent="0.3">
      <c r="A86" s="20"/>
      <c r="Z86" s="27">
        <f t="shared" si="6"/>
        <v>0</v>
      </c>
    </row>
    <row r="87" spans="1:26" ht="15.75" thickBot="1" x14ac:dyDescent="0.3">
      <c r="A87" s="20"/>
      <c r="Z87" s="27">
        <f t="shared" si="6"/>
        <v>0</v>
      </c>
    </row>
    <row r="88" spans="1:26" ht="15.75" thickBot="1" x14ac:dyDescent="0.3">
      <c r="A88" s="20"/>
      <c r="Z88" s="27">
        <f t="shared" si="6"/>
        <v>0</v>
      </c>
    </row>
    <row r="89" spans="1:26" ht="15.75" thickBot="1" x14ac:dyDescent="0.3">
      <c r="A89" s="20"/>
      <c r="Z89" s="27">
        <f t="shared" si="6"/>
        <v>0</v>
      </c>
    </row>
    <row r="90" spans="1:26" ht="15.75" thickBot="1" x14ac:dyDescent="0.3">
      <c r="A90" s="20"/>
      <c r="Z90" s="27">
        <f t="shared" si="6"/>
        <v>0</v>
      </c>
    </row>
    <row r="91" spans="1:26" ht="15.75" thickBot="1" x14ac:dyDescent="0.3">
      <c r="A91" s="20"/>
      <c r="Z91" s="27">
        <f t="shared" si="6"/>
        <v>0</v>
      </c>
    </row>
    <row r="92" spans="1:26" ht="15.75" thickBot="1" x14ac:dyDescent="0.3">
      <c r="A92" s="20"/>
      <c r="Z92" s="27">
        <f t="shared" si="6"/>
        <v>0</v>
      </c>
    </row>
    <row r="93" spans="1:26" ht="15.75" thickBot="1" x14ac:dyDescent="0.3">
      <c r="A93" s="20"/>
      <c r="Z93" s="27">
        <f t="shared" si="6"/>
        <v>0</v>
      </c>
    </row>
    <row r="94" spans="1:26" ht="15.75" thickBot="1" x14ac:dyDescent="0.3">
      <c r="A94" s="20"/>
      <c r="Z94" s="27">
        <f t="shared" si="6"/>
        <v>0</v>
      </c>
    </row>
    <row r="95" spans="1:26" ht="15.75" thickBot="1" x14ac:dyDescent="0.3">
      <c r="A95" s="20"/>
      <c r="Z95" s="27">
        <f t="shared" si="6"/>
        <v>0</v>
      </c>
    </row>
    <row r="96" spans="1:26" ht="15.75" thickBot="1" x14ac:dyDescent="0.3">
      <c r="A96" s="20"/>
      <c r="Z96" s="27">
        <f t="shared" si="6"/>
        <v>0</v>
      </c>
    </row>
    <row r="97" spans="1:26" ht="15.75" thickBot="1" x14ac:dyDescent="0.3">
      <c r="A97" s="20"/>
      <c r="Z97" s="27">
        <f t="shared" si="6"/>
        <v>0</v>
      </c>
    </row>
    <row r="98" spans="1:26" ht="15.75" thickBot="1" x14ac:dyDescent="0.3">
      <c r="A98" s="20"/>
      <c r="Z98" s="27">
        <f t="shared" ref="Z98:Z112" si="7">SUM(D98:Y98)</f>
        <v>0</v>
      </c>
    </row>
    <row r="99" spans="1:26" ht="15.75" thickBot="1" x14ac:dyDescent="0.3">
      <c r="A99" s="20"/>
      <c r="Z99" s="27">
        <f t="shared" si="7"/>
        <v>0</v>
      </c>
    </row>
    <row r="100" spans="1:26" x14ac:dyDescent="0.25">
      <c r="A100" s="20"/>
      <c r="Z100" s="27">
        <f t="shared" si="7"/>
        <v>0</v>
      </c>
    </row>
    <row r="101" spans="1:26" x14ac:dyDescent="0.25">
      <c r="Z101" s="27">
        <f t="shared" si="7"/>
        <v>0</v>
      </c>
    </row>
    <row r="102" spans="1:26" x14ac:dyDescent="0.25">
      <c r="Z102" s="27">
        <f t="shared" si="7"/>
        <v>0</v>
      </c>
    </row>
    <row r="103" spans="1:26" x14ac:dyDescent="0.25">
      <c r="Z103" s="27">
        <f t="shared" si="7"/>
        <v>0</v>
      </c>
    </row>
    <row r="104" spans="1:26" x14ac:dyDescent="0.25">
      <c r="Z104" s="27">
        <f t="shared" si="7"/>
        <v>0</v>
      </c>
    </row>
    <row r="105" spans="1:26" x14ac:dyDescent="0.25">
      <c r="Z105" s="27">
        <f t="shared" si="7"/>
        <v>0</v>
      </c>
    </row>
    <row r="106" spans="1:26" x14ac:dyDescent="0.25">
      <c r="Z106" s="27">
        <f t="shared" si="7"/>
        <v>0</v>
      </c>
    </row>
    <row r="107" spans="1:26" x14ac:dyDescent="0.25">
      <c r="Z107" s="27">
        <f t="shared" si="7"/>
        <v>0</v>
      </c>
    </row>
    <row r="108" spans="1:26" x14ac:dyDescent="0.25">
      <c r="Z108" s="27">
        <f t="shared" si="7"/>
        <v>0</v>
      </c>
    </row>
    <row r="109" spans="1:26" x14ac:dyDescent="0.25">
      <c r="Z109" s="27">
        <f t="shared" si="7"/>
        <v>0</v>
      </c>
    </row>
    <row r="110" spans="1:26" x14ac:dyDescent="0.25">
      <c r="Z110" s="27">
        <f t="shared" si="7"/>
        <v>0</v>
      </c>
    </row>
    <row r="111" spans="1:26" x14ac:dyDescent="0.25">
      <c r="Z111" s="27">
        <f t="shared" si="7"/>
        <v>0</v>
      </c>
    </row>
    <row r="112" spans="1:26" x14ac:dyDescent="0.25">
      <c r="Z112" s="27">
        <f t="shared" si="7"/>
        <v>0</v>
      </c>
    </row>
    <row r="113" spans="1:6" x14ac:dyDescent="0.25">
      <c r="A113" s="38">
        <f t="shared" ref="A113:A142" si="8">SUM(A112+1)</f>
        <v>1</v>
      </c>
    </row>
    <row r="114" spans="1:6" x14ac:dyDescent="0.25">
      <c r="A114" s="38">
        <f t="shared" si="8"/>
        <v>2</v>
      </c>
    </row>
    <row r="115" spans="1:6" x14ac:dyDescent="0.25">
      <c r="A115" s="38">
        <f t="shared" si="8"/>
        <v>3</v>
      </c>
    </row>
    <row r="116" spans="1:6" x14ac:dyDescent="0.25">
      <c r="A116" s="38">
        <f t="shared" si="8"/>
        <v>4</v>
      </c>
      <c r="F116" s="28"/>
    </row>
    <row r="117" spans="1:6" x14ac:dyDescent="0.25">
      <c r="A117" s="38">
        <f t="shared" si="8"/>
        <v>5</v>
      </c>
      <c r="B117" s="13"/>
    </row>
    <row r="118" spans="1:6" x14ac:dyDescent="0.25">
      <c r="A118" s="38">
        <f t="shared" si="8"/>
        <v>6</v>
      </c>
    </row>
    <row r="119" spans="1:6" x14ac:dyDescent="0.25">
      <c r="A119" s="38">
        <f t="shared" si="8"/>
        <v>7</v>
      </c>
      <c r="F119" s="28"/>
    </row>
    <row r="120" spans="1:6" x14ac:dyDescent="0.25">
      <c r="A120" s="38">
        <f t="shared" si="8"/>
        <v>8</v>
      </c>
    </row>
    <row r="121" spans="1:6" x14ac:dyDescent="0.25">
      <c r="A121" s="38">
        <f t="shared" si="8"/>
        <v>9</v>
      </c>
      <c r="F121" s="28"/>
    </row>
    <row r="122" spans="1:6" x14ac:dyDescent="0.25">
      <c r="A122" s="38">
        <f t="shared" si="8"/>
        <v>10</v>
      </c>
      <c r="F122" s="28"/>
    </row>
    <row r="123" spans="1:6" x14ac:dyDescent="0.25">
      <c r="A123" s="38">
        <f t="shared" si="8"/>
        <v>11</v>
      </c>
    </row>
    <row r="124" spans="1:6" x14ac:dyDescent="0.25">
      <c r="A124" s="38">
        <f t="shared" si="8"/>
        <v>12</v>
      </c>
      <c r="B124" s="13"/>
    </row>
    <row r="125" spans="1:6" x14ac:dyDescent="0.25">
      <c r="A125" s="38">
        <f t="shared" si="8"/>
        <v>13</v>
      </c>
      <c r="B125" s="13"/>
    </row>
    <row r="126" spans="1:6" x14ac:dyDescent="0.25">
      <c r="A126" s="38">
        <f t="shared" si="8"/>
        <v>14</v>
      </c>
    </row>
    <row r="127" spans="1:6" x14ac:dyDescent="0.25">
      <c r="A127" s="38">
        <f t="shared" si="8"/>
        <v>15</v>
      </c>
      <c r="F127" s="28"/>
    </row>
    <row r="128" spans="1:6" x14ac:dyDescent="0.25">
      <c r="A128" s="38">
        <f t="shared" si="8"/>
        <v>16</v>
      </c>
    </row>
    <row r="129" spans="1:6" x14ac:dyDescent="0.25">
      <c r="A129" s="38">
        <f t="shared" si="8"/>
        <v>17</v>
      </c>
      <c r="F129" s="28"/>
    </row>
    <row r="130" spans="1:6" x14ac:dyDescent="0.25">
      <c r="A130" s="38">
        <f t="shared" si="8"/>
        <v>18</v>
      </c>
      <c r="F130" s="28"/>
    </row>
    <row r="131" spans="1:6" x14ac:dyDescent="0.25">
      <c r="A131" s="38">
        <f t="shared" si="8"/>
        <v>19</v>
      </c>
    </row>
    <row r="132" spans="1:6" x14ac:dyDescent="0.25">
      <c r="A132" s="38">
        <f t="shared" si="8"/>
        <v>20</v>
      </c>
    </row>
    <row r="133" spans="1:6" x14ac:dyDescent="0.25">
      <c r="A133" s="38">
        <f t="shared" si="8"/>
        <v>21</v>
      </c>
      <c r="F133" s="28"/>
    </row>
    <row r="134" spans="1:6" x14ac:dyDescent="0.25">
      <c r="A134" s="38">
        <f t="shared" si="8"/>
        <v>22</v>
      </c>
    </row>
    <row r="135" spans="1:6" x14ac:dyDescent="0.25">
      <c r="A135" s="38">
        <f t="shared" si="8"/>
        <v>23</v>
      </c>
    </row>
    <row r="136" spans="1:6" x14ac:dyDescent="0.25">
      <c r="A136" s="38">
        <f t="shared" si="8"/>
        <v>24</v>
      </c>
    </row>
    <row r="137" spans="1:6" x14ac:dyDescent="0.25">
      <c r="A137" s="38">
        <f t="shared" si="8"/>
        <v>25</v>
      </c>
    </row>
    <row r="138" spans="1:6" x14ac:dyDescent="0.25">
      <c r="A138" s="38">
        <f t="shared" si="8"/>
        <v>26</v>
      </c>
    </row>
    <row r="139" spans="1:6" x14ac:dyDescent="0.25">
      <c r="A139" s="38">
        <f t="shared" si="8"/>
        <v>27</v>
      </c>
      <c r="B139" s="13"/>
    </row>
    <row r="140" spans="1:6" x14ac:dyDescent="0.25">
      <c r="A140" s="38">
        <f t="shared" si="8"/>
        <v>28</v>
      </c>
    </row>
    <row r="141" spans="1:6" x14ac:dyDescent="0.25">
      <c r="A141" s="38">
        <f t="shared" si="8"/>
        <v>29</v>
      </c>
    </row>
    <row r="142" spans="1:6" x14ac:dyDescent="0.25">
      <c r="A142" s="38">
        <f t="shared" si="8"/>
        <v>30</v>
      </c>
    </row>
  </sheetData>
  <sortState ref="B1:Z75">
    <sortCondition descending="1" ref="Z1:Z75"/>
  </sortState>
  <pageMargins left="0.7" right="0.7" top="0.75" bottom="0.75" header="0.3" footer="0.3"/>
  <pageSetup scale="4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Bareback</vt:lpstr>
      <vt:lpstr>Saddle Bronc</vt:lpstr>
      <vt:lpstr>Bull Riding</vt:lpstr>
      <vt:lpstr>Steer Wrestling</vt:lpstr>
      <vt:lpstr>Calf Roping</vt:lpstr>
      <vt:lpstr>Header</vt:lpstr>
      <vt:lpstr>Heeler</vt:lpstr>
      <vt:lpstr>Breakaway</vt:lpstr>
      <vt:lpstr>Barrels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'Calf Roping'!Print_Area</vt:lpstr>
      <vt:lpstr>Header!Print_Area</vt:lpstr>
      <vt:lpstr>Heeler!Print_Area</vt:lpstr>
      <vt:lpstr>'Saddle Bronc'!Print_Area</vt:lpstr>
      <vt:lpstr>'Steer Wrestling'!Print_Area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Maranda Knopfle</cp:lastModifiedBy>
  <cp:lastPrinted>2015-09-08T19:32:54Z</cp:lastPrinted>
  <dcterms:created xsi:type="dcterms:W3CDTF">2014-01-20T18:08:02Z</dcterms:created>
  <dcterms:modified xsi:type="dcterms:W3CDTF">2015-09-16T19:53:32Z</dcterms:modified>
</cp:coreProperties>
</file>